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D:\Users\Franco\Desktop\"/>
    </mc:Choice>
  </mc:AlternateContent>
  <xr:revisionPtr revIDLastSave="0" documentId="13_ncr:1_{867F6E0C-4E41-4FD4-A09A-7C3E27D7C255}" xr6:coauthVersionLast="45" xr6:coauthVersionMax="45" xr10:uidLastSave="{00000000-0000-0000-0000-000000000000}"/>
  <bookViews>
    <workbookView xWindow="2655" yWindow="1080" windowWidth="23640" windowHeight="13590" xr2:uid="{00000000-000D-0000-FFFF-FFFF00000000}"/>
  </bookViews>
  <sheets>
    <sheet name="IV-2024" sheetId="1" r:id="rId1"/>
    <sheet name="Media Tabella P.21" sheetId="4" r:id="rId2"/>
    <sheet name="Foglio1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0" i="4" l="1"/>
  <c r="D150" i="4"/>
  <c r="K1" i="3" l="1"/>
  <c r="K3" i="3"/>
  <c r="K4" i="3"/>
  <c r="K5" i="3"/>
  <c r="K6" i="3"/>
  <c r="K7" i="3"/>
  <c r="K8" i="3"/>
  <c r="K9" i="3"/>
  <c r="K10" i="3"/>
  <c r="K11" i="3"/>
  <c r="K12" i="3"/>
  <c r="K13" i="3"/>
  <c r="K14" i="3"/>
  <c r="K2" i="3"/>
</calcChain>
</file>

<file path=xl/sharedStrings.xml><?xml version="1.0" encoding="utf-8"?>
<sst xmlns="http://schemas.openxmlformats.org/spreadsheetml/2006/main" count="425" uniqueCount="185">
  <si>
    <t>Uffici diretta collaborazione Ministro</t>
  </si>
  <si>
    <t>Divisione II - Monitoraggio e controllo degli interventi, servizi informatici</t>
  </si>
  <si>
    <t>Divisione III - Autorità di gestione dei programmi operativi comunitari e programmazione delle fonti</t>
  </si>
  <si>
    <t>Divisione IV - Programmazione e Gestione delle risorse finanziarie</t>
  </si>
  <si>
    <t>Divisione V - Accesso al credito e incentivi fiscali</t>
  </si>
  <si>
    <t>Divisione VI - Interventi ricerca e innovazione</t>
  </si>
  <si>
    <t>Divisione VII - Grandi progetti di investimento e sviluppo economico territoriale</t>
  </si>
  <si>
    <t>Divisione VIII - Interventi per lo sviluppo locale</t>
  </si>
  <si>
    <t>Divisione IX - Interventi per il sostegno all'innovazione e alla competitività delle imprese</t>
  </si>
  <si>
    <t>Divisione I - Affari giuridici, normativi e amministrativi</t>
  </si>
  <si>
    <t>Divisione III - Contenzioso e procedimenti disciplinari</t>
  </si>
  <si>
    <t>Divisione V - Sistemi informativi e trasformazione digitale</t>
  </si>
  <si>
    <t>Divisione I - Indirizzo Amministrativo e coordinamento giuridico.</t>
  </si>
  <si>
    <t>Div I - Ufficio di coordinamento della gestione</t>
  </si>
  <si>
    <t>Div II - Ufficio di monitoraggio</t>
  </si>
  <si>
    <t>Div III - Ufficio di rendicontazione e controllo</t>
  </si>
  <si>
    <t>Sorveglianza Prezzi</t>
  </si>
  <si>
    <t>Direzione generale per gli incentivi alle imprese</t>
  </si>
  <si>
    <t>Ispettorati Territoriali</t>
  </si>
  <si>
    <t>% Assenze</t>
  </si>
  <si>
    <t>% Presenze</t>
  </si>
  <si>
    <t>Ufficio Legislativo</t>
  </si>
  <si>
    <t>Consigliere Diplomatico</t>
  </si>
  <si>
    <t>Ufficio Stampa</t>
  </si>
  <si>
    <t>Unità di missione attrazione e sblocco investimenti</t>
  </si>
  <si>
    <t>Divisione X - Reti infrastrutturali di comunicazione e banda ultra larga</t>
  </si>
  <si>
    <t>Direzione generale per la politica industriale, la riconversione e la crisi industriale, l'innovazione, le PMI e il made in Italy</t>
  </si>
  <si>
    <t>Dipartimento per le politiche per le imprese</t>
  </si>
  <si>
    <t>Ufficio I - Affari normativi, programmazione, coordinamento amministrativo e monitoraggio</t>
  </si>
  <si>
    <t>Ufficio II - Coordinamento delle politiche del Dipartimento e delle relazioni internazionali</t>
  </si>
  <si>
    <t>Ufficio III - Analisi delle politiche pubbliche e coordinamento statistico</t>
  </si>
  <si>
    <t>Segreteria</t>
  </si>
  <si>
    <t>Segreteria del dipartimento imprese</t>
  </si>
  <si>
    <t>Unità di missione per l'attuazione degli interventi del Piano Nazionale di Ripresa e Resilienza (PNRR)</t>
  </si>
  <si>
    <t xml:space="preserve"> Incarico di Studio a supporto del Capo Dipartimento</t>
  </si>
  <si>
    <t>Divisione I - Affari generali. Ufficio di supporto alle Imprese.</t>
  </si>
  <si>
    <t>Divisione II - Esercizio dei poteri sostitutivi. Ufficio di monitoraggio.</t>
  </si>
  <si>
    <t>Dipartimento per il digitale, la connettività e le nuove tecnologie</t>
  </si>
  <si>
    <t>Uffici di staff</t>
  </si>
  <si>
    <t>Segreteria del dipartimento per il digitale</t>
  </si>
  <si>
    <t>Ufficio II - Coordinamento delle politiche del Dipartimento, di studi e analisi e delle relazioni internazionali</t>
  </si>
  <si>
    <t>Direzione generale per il digitale e le telecomunicazioni - Istituto superiore delle comunicazioni e delle tecnologie dell'informazione</t>
  </si>
  <si>
    <t>Segreteria Direttore Generale DGTEL</t>
  </si>
  <si>
    <t>Divisione III - Sicurezza informativa, Internet-governance</t>
  </si>
  <si>
    <t>Divisione IV - Reti, Sistemi e apparati di comunicazione elettronica.Numerazione e metrologia</t>
  </si>
  <si>
    <t>Divisione V - Regolazione tecnica e pianificazione dello spettro radio</t>
  </si>
  <si>
    <t>Divisione VI - Controllo emissioni radioelettriche.Autorità di sorveglianza sugli apparati radio</t>
  </si>
  <si>
    <t>Divisione IX - Radiodiffusione televisiva e sonora. Diritti d'uso</t>
  </si>
  <si>
    <t>Divisione X - Emittenza radio televisiva. Contributi</t>
  </si>
  <si>
    <t>Divisione XI - Servizi postali, Comitato media e minori</t>
  </si>
  <si>
    <t>Divisione II - Sicurezza reti e tutela delle comunicazioni. Attività delle autorità di settore in materia di sicurezza informatica. Qualità dei servizi</t>
  </si>
  <si>
    <t>Divisione I - Afari giuridici, normativi, amministrativi. Scuola superiore di specializzazione Telecomunicazioni. Coordinamento Ispettorati Territoriali</t>
  </si>
  <si>
    <t>Divisione VII - Centro di calcolo per il coordinamento e la pianificazione delle frequenze. Gestione del Registro nazionale delle frequenze</t>
  </si>
  <si>
    <t>Divisione VIII - Reti e servizi di comunicazione elettronica ad uso pubblico e privato. Regolazione normativa e tecnica banda ultra larga</t>
  </si>
  <si>
    <t>Direzione generale per le nuove tecnologie abilitanti</t>
  </si>
  <si>
    <t>Segreteria Direttore Generale DGTEC</t>
  </si>
  <si>
    <t>Divisione II - Politiche per la ricerca,l'innovazione, le partnership strategiche</t>
  </si>
  <si>
    <t>Divisione III - Economia digitale e nuove tecnologie abilitanti</t>
  </si>
  <si>
    <t>Divisione IV - Biotecnologie e farmaceutica</t>
  </si>
  <si>
    <t>Divisione V - Materie prime, elettronica e fotonica</t>
  </si>
  <si>
    <t>Dipartimento mercato e tutela</t>
  </si>
  <si>
    <t>Segreteria Dipartimento Mercato</t>
  </si>
  <si>
    <t>Direzione generale per la proprietà industriale. Ufficio italiano brevetti e marchi</t>
  </si>
  <si>
    <t>Segreteria Direttore Generale DGPI-UIBM</t>
  </si>
  <si>
    <t>Divisione II - Politiche e progetti per la lotta alla contraffazione e promoz proprietà industrial</t>
  </si>
  <si>
    <t>Divisione III - Servizi per l'utenza</t>
  </si>
  <si>
    <t>Divisione IV - Affari europei e internazionali</t>
  </si>
  <si>
    <t>Divisione V - Brevetti</t>
  </si>
  <si>
    <t>Divisione VI - Marchi, disegni e modelli</t>
  </si>
  <si>
    <t>Divisione VII - Trascrizione e annotazioni,nullità.Procedimenti di opposizione</t>
  </si>
  <si>
    <t>Direzione generale consumatori e mercato</t>
  </si>
  <si>
    <t>Segreteria Direttore Generale DGCM</t>
  </si>
  <si>
    <t>Divisione II - Normativa tecnica-sicurezza e conformità prodotti,qualità prodotti e servizi</t>
  </si>
  <si>
    <t>Divisione III - Organismi notificati e sistemi di accreditamento.Strumenti misura metalli preziosi</t>
  </si>
  <si>
    <t>Divisione V - Servizi assicurativi.Servizi e professioni.Riconoscimento titoli professionali</t>
  </si>
  <si>
    <t>Divisione VI - Promozione della concorrenza e del mercato. Monitoraggio prezzi analisi economiche</t>
  </si>
  <si>
    <t>Divisione VII - Consiglio nazionale dei consumatori e degli utenti (CNCU), elenco delle associazioni dei consumatori. Manifestazioni a premio</t>
  </si>
  <si>
    <t>Divisione IV - Politiche, normativa e progetti nazionali ed europei per i consumatori. Cooperazione amministrativa europea</t>
  </si>
  <si>
    <t>Dipartimento per i servizi interni, finanziari, territoriali e di vigilanza</t>
  </si>
  <si>
    <t>Ufficio I - Affari normativi e programmazione</t>
  </si>
  <si>
    <t>Ufficio II - Coordinamento delle politiche del Dipartimento</t>
  </si>
  <si>
    <t>Ufficio III - Coordinamento amministrativo e monitoraggio</t>
  </si>
  <si>
    <t>Direzione generale dei servizi interni e finanziari</t>
  </si>
  <si>
    <t>Segreteria Direttore Generale DGSIF</t>
  </si>
  <si>
    <t>Divisione I - Relazioni sindacali e relazioni con il pubblico.Affari Generali</t>
  </si>
  <si>
    <t>Divisione II - Coord. della programm.,del controllo di gestione e delle performance.Bilancio e Tes</t>
  </si>
  <si>
    <t>Divisione IV - Acquisti e contratti</t>
  </si>
  <si>
    <t>Divisione VI - Trattamento giuridico</t>
  </si>
  <si>
    <t>Divisione VII - Trattamento economico, di previdenza e di quiescienza.</t>
  </si>
  <si>
    <t>Divisione VIII - Reclutamento e formazione del personale</t>
  </si>
  <si>
    <t>Divisione IX - Immobili,logistica,supp. alle attiv. di sicurezza sul lavoro e valorizz. del patrim</t>
  </si>
  <si>
    <t>Incarico di Studio a supporto del Capo Dipartimento</t>
  </si>
  <si>
    <t xml:space="preserve">      Unità Organizzativa 0 - Staff</t>
  </si>
  <si>
    <t xml:space="preserve">      Unità Organizzativa 1 - Comunicazioni con il pubblico</t>
  </si>
  <si>
    <t xml:space="preserve">      Unità Organizzativa 2 - Sicurezza</t>
  </si>
  <si>
    <t xml:space="preserve">      Unità Organizzativa 0 - Coordinatori</t>
  </si>
  <si>
    <t xml:space="preserve">      Unità Organizzativa 1 - Liquidazione delle indennità di missione</t>
  </si>
  <si>
    <t xml:space="preserve">      Unità Organizzativa 2 - Competenze fisse e adempimenti fiscali</t>
  </si>
  <si>
    <t xml:space="preserve">      Unità Organizzativa 3 - Gestione competenze accessorie</t>
  </si>
  <si>
    <t xml:space="preserve">      Unità Organizzativa 4 - Problematiche trattamento giuridico</t>
  </si>
  <si>
    <t xml:space="preserve">      Unità Organizzativa 5 - Trattamento pensionistico</t>
  </si>
  <si>
    <t>Direzione generale per i servizi territoriali</t>
  </si>
  <si>
    <t>Segreteria Direttore Generala DGST</t>
  </si>
  <si>
    <t>Divisione I - Affari giuridici,normativi,amministrativi. Coordinamento servizi di comunicazione</t>
  </si>
  <si>
    <t>Divisione II - Coord. Case del Made in Italy</t>
  </si>
  <si>
    <t>Divisione III - Ispettorato territoriale (CMI) del Trentino Alto-Adige</t>
  </si>
  <si>
    <t>Divisione IV - Ispettorato territoriale (CMI) del Piemonte, della Liguria e della Valle d’Aosta</t>
  </si>
  <si>
    <t>Divisione V - Ispettorato territoriale (CMI) della Lombardia</t>
  </si>
  <si>
    <t>Divisione VI - Ispettorato territoriale (CMI) del Friuli-Venezia Giulia e del Veneto</t>
  </si>
  <si>
    <t>Divisione VII - Ispettorato territoriale (CMI) della Sardegna</t>
  </si>
  <si>
    <t>Divisione VIII - Ispettorato territoriale (CMI) della Toscana</t>
  </si>
  <si>
    <t>Divisione IX - Ispettorato territoriale (CMI) dell’Emilia-Romagna, dell’Umbria e della Marche</t>
  </si>
  <si>
    <t>Divisione X - Ispettorato territoriale (CMI) del Lazio e dell’Abruzzo</t>
  </si>
  <si>
    <t>Divisione XI - Ispettorato territoriale (CMI) della Campania</t>
  </si>
  <si>
    <t>Divisione XII - Ispettorato territoriale (CMI) della Puglia, Basilicata e Molise</t>
  </si>
  <si>
    <t>Divisione XIII - Ispettorato territoriale (CMI) della Calabria e della Sicilia</t>
  </si>
  <si>
    <t>Direzione generale servizi di vigilanza</t>
  </si>
  <si>
    <t>Segreteria Direttore Generale DGSV</t>
  </si>
  <si>
    <t>Divisione I - Affari giuridici,normativi e amministrativi</t>
  </si>
  <si>
    <t>Divisione II - Albi,contributi degli enti cooperativi,studi e analisi sul sistema cooperativo</t>
  </si>
  <si>
    <t>Divisione III - Vigilanza sul sistema cooperativo</t>
  </si>
  <si>
    <t>Divisione IV - Liquidazione coatta amministrativa degli enti cooperativi</t>
  </si>
  <si>
    <t>Divisione VI - Sistema camerale</t>
  </si>
  <si>
    <t>Divisione VII - Vigilanza sulle società  fiduciarie e di revisione</t>
  </si>
  <si>
    <t>Divisione V - Scioglimenti, gestioni commissariali ed altri provvedimenti ad effetto sanzionatorio degli enti cooperativi</t>
  </si>
  <si>
    <t>Divisione VIII - Vigilanza su enti strumentali, fondazioni, società partecipate e vigilate dal Ministero</t>
  </si>
  <si>
    <t>Unità di missione a supporto del Garante per la sorveglianza dei prezzi</t>
  </si>
  <si>
    <t>Gabinetto del Ministro</t>
  </si>
  <si>
    <t>Segreteria del Ministro</t>
  </si>
  <si>
    <t>Uffici del Vice Ministro</t>
  </si>
  <si>
    <t>Uffici Sottosegretari di Stato</t>
  </si>
  <si>
    <t>Ufficio del Consigliere Diplomatico</t>
  </si>
  <si>
    <t>OIV</t>
  </si>
  <si>
    <t>Organismo Indipendente di Valutazione</t>
  </si>
  <si>
    <t>Sottosegretario BERGAMOTTO</t>
  </si>
  <si>
    <t>Sottosegretario BITONCI</t>
  </si>
  <si>
    <t>CC500SD - Segreteria Direttore Generale DGIND</t>
  </si>
  <si>
    <t>CC501 - Divisioneisione I - Affari Giuridici, Normativi e Amministrativi</t>
  </si>
  <si>
    <t>CC502 - Divisioneisione II - Politiche per la Digitalizzazione delle Imprese</t>
  </si>
  <si>
    <t>CC503 - Divisioneisione III - Energia e Imprese, Economia e Tecnologie Verdi</t>
  </si>
  <si>
    <t>CC504 - Divisioneisione IV - Politiche per le piccole e medie imprese, le startup</t>
  </si>
  <si>
    <t>CC505 - Divisioneisione V - Aiuti di Stato e Cooperazine Industriale europea e internazionale</t>
  </si>
  <si>
    <t>CC506 - Divisione VI - Politiche per la riconversione industriale, la riqualificazione dei territori</t>
  </si>
  <si>
    <t>CC507 - Divisione VII - Amministrazione straordinaria delle grandi imprese in stato di insolvenza</t>
  </si>
  <si>
    <t>CC508 - Divisione VIII - Politiche per la Risoluzione delle crisi di impresa</t>
  </si>
  <si>
    <t>CC509 - Divisione IX - Mobilità sostenibile, automazione logistica</t>
  </si>
  <si>
    <t>CC510 - Divisione X - Sistema casa, industria delle costruzioni, filiera del bianco</t>
  </si>
  <si>
    <t>CC511 - Divisione XI - Economia e industria dello spazio, industira aeronautica</t>
  </si>
  <si>
    <t>CC512 - Divisione XII - Sistema persona - tessila, moda, accessoristica e cosmetica</t>
  </si>
  <si>
    <t>CC513 - Divisione XIII - Agroindustria, industrie culturali e creative, industria turismo</t>
  </si>
  <si>
    <t>Segreteria Direttore Generale DGIND</t>
  </si>
  <si>
    <t>Divisioneisione I - Affari Giuridici, Normativi e Amministrativi</t>
  </si>
  <si>
    <t>Divisioneisione II - Politiche per la Digitalizzazione delle Imprese</t>
  </si>
  <si>
    <t>Divisioneisione III - Energia e Imprese, Economia e Tecnologie Verdi</t>
  </si>
  <si>
    <t>Divisioneisione IV - Politiche per le piccole e medie imprese, le startup</t>
  </si>
  <si>
    <t>Divisioneisione V - Aiuti di Stato e Cooperazine Industriale europea e internazionale</t>
  </si>
  <si>
    <t>Divisione VI - Politiche per la riconversione industriale, la riqualificazione dei territori</t>
  </si>
  <si>
    <t>Divisione VII - Amministrazione straordinaria delle grandi imprese in stato di insolvenza</t>
  </si>
  <si>
    <t>Divisione VIII - Politiche per la Risoluzione delle crisi di impresa</t>
  </si>
  <si>
    <t>Divisione IX - Mobilità sostenibile, automazione logistica</t>
  </si>
  <si>
    <t>Divisione X - Sistema casa, industria delle costruzioni, filiera del bianco</t>
  </si>
  <si>
    <t>Divisione XI - Economia e industria dello spazio, industira aeronautica</t>
  </si>
  <si>
    <t>Divisione XII - Sistema persona - tessila, moda, accessoristica e cosmetica</t>
  </si>
  <si>
    <t>Divisione XIII - Agroindustria, industrie culturali e creative, industria turismo</t>
  </si>
  <si>
    <t>Segreteria del Vice Ministro Valentini</t>
  </si>
  <si>
    <t>Divisione XIV - Certificazione del credito di imposta ,ricerca e sviluppo, innovazione e design</t>
  </si>
  <si>
    <t>Segreteria Direttore Generale DGIAI</t>
  </si>
  <si>
    <t>DIV IV - Affari giuridici,ammin,norm.e  gest risorse finanziarie</t>
  </si>
  <si>
    <t>DIV V - Programmazione, analisi, supporto</t>
  </si>
  <si>
    <t>Unità di missione Piano nazionale di ripresa e resilienza</t>
  </si>
  <si>
    <t xml:space="preserve">      Unità Organizzativa 1 - Gestione amm-cont., conv. e contr., miss. di serv., organiz. sist della privacy</t>
  </si>
  <si>
    <t xml:space="preserve">      Unità Organizzativa 2 - Pianificazione strategica, performance e sist. di valut., anticorruzione e trasparenza, persona le e incarichi, formaz.</t>
  </si>
  <si>
    <t xml:space="preserve">      Unità Organizzativa 3 - Affari giuridici e normativi</t>
  </si>
  <si>
    <t xml:space="preserve">      Unità Organizzativa 4 - Politiche e attività dell'Unione europea e internazionali</t>
  </si>
  <si>
    <t xml:space="preserve">      Unità Organizzativa 5 - Risorse strumentali, sist. documentale, logistica, servizi e sicurezza ex Dlgs 81/2008</t>
  </si>
  <si>
    <t xml:space="preserve">      Unità Organizzativa 2 - Altri</t>
  </si>
  <si>
    <t xml:space="preserve">      Unità Organizzativa 1 - Legge Sabatini</t>
  </si>
  <si>
    <t>DGTEL - Direzione generale per il digitale e le telecomunicazioni</t>
  </si>
  <si>
    <t>DGCM - Direzione Generale per i Consumatori e il Mercato</t>
  </si>
  <si>
    <t>Segreteria Dipartimento STEV</t>
  </si>
  <si>
    <t>DGSIF - Direzione Generale dei Servizi Interni e Finanziari</t>
  </si>
  <si>
    <t>DGIND - Direzione Generale Politica Industriale, Riconversione e Crisi Industriale, Innovazione, PMI e Made in Italy</t>
  </si>
  <si>
    <t>UMASI - Unità di missione attrazione e sblocco investimenti</t>
  </si>
  <si>
    <t xml:space="preserve"> Tasso Assenze I Trimestre 2025</t>
  </si>
  <si>
    <t>Gen-Feb-Mar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</si>
</sst>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6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2" fontId="5" fillId="0" borderId="5" xfId="0" applyNumberFormat="1" applyFont="1" applyBorder="1"/>
    <xf numFmtId="2" fontId="3" fillId="0" borderId="0" xfId="0" applyNumberFormat="1" applyFont="1"/>
    <xf numFmtId="2" fontId="3" fillId="0" borderId="6" xfId="0" applyNumberFormat="1" applyFont="1" applyBorder="1"/>
    <xf numFmtId="2" fontId="3" fillId="0" borderId="5" xfId="0" applyNumberFormat="1" applyFont="1" applyBorder="1"/>
    <xf numFmtId="0" fontId="3" fillId="0" borderId="5" xfId="0" applyFont="1" applyFill="1" applyBorder="1" applyAlignment="1"/>
    <xf numFmtId="0" fontId="3" fillId="0" borderId="5" xfId="0" applyFont="1" applyBorder="1"/>
    <xf numFmtId="0" fontId="6" fillId="0" borderId="0" xfId="0" applyFont="1" applyAlignment="1">
      <alignment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9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/>
    <xf numFmtId="0" fontId="10" fillId="0" borderId="0" xfId="0" applyFont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0" borderId="5" xfId="0" applyFont="1" applyBorder="1"/>
    <xf numFmtId="2" fontId="5" fillId="0" borderId="5" xfId="0" applyNumberFormat="1" applyFont="1" applyBorder="1" applyAlignment="1">
      <alignment horizontal="right"/>
    </xf>
    <xf numFmtId="0" fontId="4" fillId="0" borderId="10" xfId="0" applyFont="1" applyFill="1" applyBorder="1"/>
    <xf numFmtId="2" fontId="5" fillId="0" borderId="6" xfId="0" applyNumberFormat="1" applyFont="1" applyBorder="1"/>
    <xf numFmtId="2" fontId="12" fillId="0" borderId="6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0" fillId="0" borderId="0" xfId="0" applyNumberFormat="1"/>
    <xf numFmtId="2" fontId="0" fillId="8" borderId="0" xfId="0" applyNumberFormat="1" applyFill="1"/>
    <xf numFmtId="2" fontId="0" fillId="7" borderId="0" xfId="0" applyNumberFormat="1" applyFill="1"/>
    <xf numFmtId="2" fontId="13" fillId="0" borderId="0" xfId="0" applyNumberFormat="1" applyFont="1"/>
    <xf numFmtId="2" fontId="14" fillId="0" borderId="0" xfId="0" applyNumberFormat="1" applyFont="1"/>
    <xf numFmtId="2" fontId="5" fillId="0" borderId="5" xfId="0" applyNumberFormat="1" applyFont="1" applyFill="1" applyBorder="1" applyAlignment="1">
      <alignment horizontal="right"/>
    </xf>
    <xf numFmtId="2" fontId="3" fillId="0" borderId="6" xfId="0" applyNumberFormat="1" applyFont="1" applyFill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89F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0046.AD20C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1510862</xdr:colOff>
      <xdr:row>0</xdr:row>
      <xdr:rowOff>450977</xdr:rowOff>
    </xdr:to>
    <xdr:pic>
      <xdr:nvPicPr>
        <xdr:cNvPr id="5" name="Immagine 1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0862" cy="45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G165"/>
  <sheetViews>
    <sheetView tabSelected="1" zoomScale="115" zoomScaleNormal="115" workbookViewId="0">
      <selection activeCell="A2" sqref="A2:B2"/>
    </sheetView>
  </sheetViews>
  <sheetFormatPr defaultColWidth="9.140625" defaultRowHeight="12" x14ac:dyDescent="0.2"/>
  <cols>
    <col min="1" max="1" width="20" style="4" customWidth="1"/>
    <col min="2" max="2" width="23.5703125" style="4" customWidth="1"/>
    <col min="3" max="3" width="109.14062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6" ht="38.25" customHeight="1" thickBot="1" x14ac:dyDescent="0.3">
      <c r="B1"/>
      <c r="C1" s="17" t="s">
        <v>183</v>
      </c>
      <c r="D1" s="48" t="s">
        <v>184</v>
      </c>
      <c r="E1" s="49"/>
    </row>
    <row r="2" spans="1:6" ht="19.899999999999999" customHeight="1" thickBot="1" x14ac:dyDescent="0.25">
      <c r="A2" s="46" t="s">
        <v>0</v>
      </c>
      <c r="B2" s="47"/>
      <c r="C2" s="3"/>
      <c r="D2" s="5" t="s">
        <v>19</v>
      </c>
      <c r="E2" s="6" t="s">
        <v>20</v>
      </c>
    </row>
    <row r="3" spans="1:6" x14ac:dyDescent="0.2">
      <c r="B3" s="15" t="s">
        <v>128</v>
      </c>
      <c r="C3" s="7" t="s">
        <v>128</v>
      </c>
      <c r="D3" s="8">
        <v>12.03</v>
      </c>
      <c r="E3" s="8">
        <v>87.97</v>
      </c>
      <c r="F3" s="9"/>
    </row>
    <row r="4" spans="1:6" x14ac:dyDescent="0.2">
      <c r="B4" s="15" t="s">
        <v>129</v>
      </c>
      <c r="C4" s="7" t="s">
        <v>164</v>
      </c>
      <c r="D4" s="8">
        <v>8.14</v>
      </c>
      <c r="E4" s="8">
        <v>91.86</v>
      </c>
      <c r="F4" s="9"/>
    </row>
    <row r="5" spans="1:6" x14ac:dyDescent="0.2">
      <c r="B5" s="15" t="s">
        <v>130</v>
      </c>
      <c r="C5" s="7" t="s">
        <v>134</v>
      </c>
      <c r="D5" s="8">
        <v>4.59</v>
      </c>
      <c r="E5" s="8">
        <v>95.41</v>
      </c>
      <c r="F5" s="9"/>
    </row>
    <row r="6" spans="1:6" x14ac:dyDescent="0.2">
      <c r="B6" s="21"/>
      <c r="C6" s="7" t="s">
        <v>135</v>
      </c>
      <c r="D6" s="8">
        <v>5.65</v>
      </c>
      <c r="E6" s="8">
        <v>94.35</v>
      </c>
      <c r="F6" s="9"/>
    </row>
    <row r="7" spans="1:6" x14ac:dyDescent="0.2">
      <c r="B7" s="15" t="s">
        <v>21</v>
      </c>
      <c r="C7" s="33" t="s">
        <v>21</v>
      </c>
      <c r="D7" s="8">
        <v>12.24</v>
      </c>
      <c r="E7" s="8">
        <v>87.76</v>
      </c>
      <c r="F7" s="9"/>
    </row>
    <row r="8" spans="1:6" x14ac:dyDescent="0.2">
      <c r="B8" s="15" t="s">
        <v>127</v>
      </c>
      <c r="C8" s="33" t="s">
        <v>127</v>
      </c>
      <c r="D8" s="8">
        <v>6.57</v>
      </c>
      <c r="E8" s="8">
        <v>93.43</v>
      </c>
      <c r="F8" s="9"/>
    </row>
    <row r="9" spans="1:6" x14ac:dyDescent="0.2">
      <c r="B9" s="15" t="s">
        <v>22</v>
      </c>
      <c r="C9" s="33" t="s">
        <v>131</v>
      </c>
      <c r="D9" s="8">
        <v>9.48</v>
      </c>
      <c r="E9" s="8">
        <v>90.52</v>
      </c>
      <c r="F9" s="9"/>
    </row>
    <row r="10" spans="1:6" x14ac:dyDescent="0.2">
      <c r="B10" s="15" t="s">
        <v>132</v>
      </c>
      <c r="C10" s="33" t="s">
        <v>133</v>
      </c>
      <c r="D10" s="8">
        <v>7.47</v>
      </c>
      <c r="E10" s="8">
        <v>92.53</v>
      </c>
      <c r="F10" s="9"/>
    </row>
    <row r="11" spans="1:6" ht="12.75" thickBot="1" x14ac:dyDescent="0.25">
      <c r="B11" s="15" t="s">
        <v>23</v>
      </c>
      <c r="C11" s="33" t="s">
        <v>23</v>
      </c>
      <c r="D11" s="8">
        <v>6.85</v>
      </c>
      <c r="E11" s="8">
        <v>93.15</v>
      </c>
      <c r="F11" s="9"/>
    </row>
    <row r="12" spans="1:6" ht="40.15" customHeight="1" thickBot="1" x14ac:dyDescent="0.25">
      <c r="A12" s="46" t="s">
        <v>27</v>
      </c>
      <c r="B12" s="47"/>
      <c r="C12" s="27"/>
      <c r="D12" s="26" t="s">
        <v>19</v>
      </c>
      <c r="E12" s="23" t="s">
        <v>20</v>
      </c>
    </row>
    <row r="13" spans="1:6" ht="11.25" customHeight="1" x14ac:dyDescent="0.2">
      <c r="A13" s="20"/>
      <c r="B13" s="15" t="s">
        <v>31</v>
      </c>
      <c r="C13" s="24" t="s">
        <v>32</v>
      </c>
      <c r="D13" s="11">
        <v>29.137931034482758</v>
      </c>
      <c r="E13" s="11">
        <v>70.862068965517238</v>
      </c>
    </row>
    <row r="14" spans="1:6" ht="11.25" customHeight="1" x14ac:dyDescent="0.2">
      <c r="A14" s="20"/>
      <c r="B14" s="15" t="s">
        <v>38</v>
      </c>
      <c r="C14" s="25" t="s">
        <v>28</v>
      </c>
      <c r="D14" s="11">
        <v>4.032258064516129</v>
      </c>
      <c r="E14" s="11">
        <v>95.967741935483886</v>
      </c>
    </row>
    <row r="15" spans="1:6" ht="11.25" customHeight="1" x14ac:dyDescent="0.2">
      <c r="A15" s="20"/>
      <c r="B15" s="18"/>
      <c r="C15" s="25" t="s">
        <v>29</v>
      </c>
      <c r="D15" s="11">
        <v>18.817204301075268</v>
      </c>
      <c r="E15" s="11">
        <v>81.182795698924735</v>
      </c>
    </row>
    <row r="16" spans="1:6" ht="11.25" customHeight="1" thickBot="1" x14ac:dyDescent="0.25">
      <c r="A16" s="20"/>
      <c r="B16" s="18"/>
      <c r="C16" s="25" t="s">
        <v>30</v>
      </c>
      <c r="D16" s="11">
        <v>7.7868852459016402</v>
      </c>
      <c r="E16" s="11">
        <v>92.213114754098356</v>
      </c>
    </row>
    <row r="17" spans="2:5" ht="60.75" thickBot="1" x14ac:dyDescent="0.25">
      <c r="B17" s="2" t="s">
        <v>26</v>
      </c>
      <c r="C17" s="3"/>
      <c r="D17" s="22" t="s">
        <v>19</v>
      </c>
      <c r="E17" s="23" t="s">
        <v>20</v>
      </c>
    </row>
    <row r="18" spans="2:5" x14ac:dyDescent="0.2">
      <c r="B18" s="18"/>
      <c r="C18" s="13" t="s">
        <v>181</v>
      </c>
      <c r="D18" s="42">
        <v>50</v>
      </c>
      <c r="E18" s="42">
        <v>50</v>
      </c>
    </row>
    <row r="19" spans="2:5" x14ac:dyDescent="0.2">
      <c r="B19" s="18"/>
      <c r="C19" s="13" t="s">
        <v>150</v>
      </c>
      <c r="D19" s="32">
        <v>7.088122605363985</v>
      </c>
      <c r="E19" s="32">
        <v>92.911877394636008</v>
      </c>
    </row>
    <row r="20" spans="2:5" x14ac:dyDescent="0.2">
      <c r="B20" s="18"/>
      <c r="C20" s="13" t="s">
        <v>151</v>
      </c>
      <c r="D20" s="32">
        <v>5.806451612903226</v>
      </c>
      <c r="E20" s="32">
        <v>94.193548387096769</v>
      </c>
    </row>
    <row r="21" spans="2:5" x14ac:dyDescent="0.2">
      <c r="B21" s="18"/>
      <c r="C21" s="13" t="s">
        <v>152</v>
      </c>
      <c r="D21" s="32">
        <v>15.178571428571429</v>
      </c>
      <c r="E21" s="32">
        <v>84.821428571428569</v>
      </c>
    </row>
    <row r="22" spans="2:5" x14ac:dyDescent="0.2">
      <c r="B22" s="18"/>
      <c r="C22" s="13" t="s">
        <v>153</v>
      </c>
      <c r="D22" s="32">
        <v>7.6212471131639727</v>
      </c>
      <c r="E22" s="32">
        <v>92.378752886836025</v>
      </c>
    </row>
    <row r="23" spans="2:5" x14ac:dyDescent="0.2">
      <c r="B23" s="18"/>
      <c r="C23" s="13" t="s">
        <v>154</v>
      </c>
      <c r="D23" s="8">
        <v>11.590296495956876</v>
      </c>
      <c r="E23" s="8">
        <v>88.409703504043122</v>
      </c>
    </row>
    <row r="24" spans="2:5" x14ac:dyDescent="0.2">
      <c r="B24" s="18"/>
      <c r="C24" s="13" t="s">
        <v>155</v>
      </c>
      <c r="D24" s="8">
        <v>9.4594594594594597</v>
      </c>
      <c r="E24" s="8">
        <v>90.540540540540547</v>
      </c>
    </row>
    <row r="25" spans="2:5" x14ac:dyDescent="0.2">
      <c r="B25" s="18"/>
      <c r="C25" s="13" t="s">
        <v>156</v>
      </c>
      <c r="D25" s="8">
        <v>15.32258064516129</v>
      </c>
      <c r="E25" s="8">
        <v>84.677419354838719</v>
      </c>
    </row>
    <row r="26" spans="2:5" x14ac:dyDescent="0.2">
      <c r="B26" s="18"/>
      <c r="C26" s="13" t="s">
        <v>157</v>
      </c>
      <c r="D26" s="8">
        <v>5.7184750733137832</v>
      </c>
      <c r="E26" s="8">
        <v>94.281524926686217</v>
      </c>
    </row>
    <row r="27" spans="2:5" x14ac:dyDescent="0.2">
      <c r="B27" s="18"/>
      <c r="C27" s="13" t="s">
        <v>158</v>
      </c>
      <c r="D27" s="8">
        <v>5.4545454545454541</v>
      </c>
      <c r="E27" s="8">
        <v>94.545454545454547</v>
      </c>
    </row>
    <row r="28" spans="2:5" x14ac:dyDescent="0.2">
      <c r="B28" s="18"/>
      <c r="C28" s="13" t="s">
        <v>159</v>
      </c>
      <c r="D28" s="8">
        <v>6.5527065527065531</v>
      </c>
      <c r="E28" s="8">
        <v>93.447293447293447</v>
      </c>
    </row>
    <row r="29" spans="2:5" x14ac:dyDescent="0.2">
      <c r="B29" s="18"/>
      <c r="C29" s="13" t="s">
        <v>160</v>
      </c>
      <c r="D29" s="8">
        <v>14.516129032258064</v>
      </c>
      <c r="E29" s="8">
        <v>85.483870967741936</v>
      </c>
    </row>
    <row r="30" spans="2:5" x14ac:dyDescent="0.2">
      <c r="B30" s="18"/>
      <c r="C30" s="13" t="s">
        <v>161</v>
      </c>
      <c r="D30" s="8">
        <v>22.497308934337997</v>
      </c>
      <c r="E30" s="8">
        <v>77.502691065662006</v>
      </c>
    </row>
    <row r="31" spans="2:5" x14ac:dyDescent="0.2">
      <c r="B31" s="18"/>
      <c r="C31" s="13" t="s">
        <v>162</v>
      </c>
      <c r="D31" s="8">
        <v>0</v>
      </c>
      <c r="E31" s="8">
        <v>100</v>
      </c>
    </row>
    <row r="32" spans="2:5" x14ac:dyDescent="0.2">
      <c r="B32" s="18"/>
      <c r="C32" s="13" t="s">
        <v>163</v>
      </c>
      <c r="D32" s="8">
        <v>23.732718894009217</v>
      </c>
      <c r="E32" s="8">
        <v>76.267281105990776</v>
      </c>
    </row>
    <row r="33" spans="2:7" ht="12.75" thickBot="1" x14ac:dyDescent="0.25">
      <c r="B33" s="18"/>
      <c r="C33" s="13" t="s">
        <v>165</v>
      </c>
      <c r="D33" s="8">
        <v>9.9462365591397841</v>
      </c>
      <c r="E33" s="8">
        <v>90.053763440860223</v>
      </c>
    </row>
    <row r="34" spans="2:7" ht="32.25" customHeight="1" thickBot="1" x14ac:dyDescent="0.25">
      <c r="B34" s="2" t="s">
        <v>17</v>
      </c>
      <c r="C34" s="3"/>
      <c r="D34" s="5" t="s">
        <v>19</v>
      </c>
      <c r="E34" s="6" t="s">
        <v>20</v>
      </c>
    </row>
    <row r="35" spans="2:7" x14ac:dyDescent="0.2">
      <c r="B35" s="18"/>
      <c r="C35" s="13" t="s">
        <v>166</v>
      </c>
      <c r="D35" s="11">
        <v>3.5654952076677318</v>
      </c>
      <c r="E35" s="11">
        <v>96.434504792332262</v>
      </c>
      <c r="G35" s="14"/>
    </row>
    <row r="36" spans="2:7" x14ac:dyDescent="0.2">
      <c r="B36" s="18"/>
      <c r="C36" s="13" t="s">
        <v>9</v>
      </c>
      <c r="D36" s="11">
        <v>12.573476702508961</v>
      </c>
      <c r="E36" s="11">
        <v>87.426523297491045</v>
      </c>
      <c r="G36" s="14"/>
    </row>
    <row r="37" spans="2:7" x14ac:dyDescent="0.2">
      <c r="B37" s="18"/>
      <c r="C37" s="13" t="s">
        <v>1</v>
      </c>
      <c r="D37" s="11">
        <v>11.168968318440292</v>
      </c>
      <c r="E37" s="11">
        <v>88.831031681559708</v>
      </c>
      <c r="G37" s="14"/>
    </row>
    <row r="38" spans="2:7" x14ac:dyDescent="0.2">
      <c r="B38" s="18"/>
      <c r="C38" s="13" t="s">
        <v>2</v>
      </c>
      <c r="D38" s="11">
        <v>10.094982078853047</v>
      </c>
      <c r="E38" s="11">
        <v>89.90501792114695</v>
      </c>
      <c r="G38" s="14"/>
    </row>
    <row r="39" spans="2:7" x14ac:dyDescent="0.2">
      <c r="B39" s="18"/>
      <c r="C39" s="13" t="s">
        <v>3</v>
      </c>
      <c r="D39" s="11">
        <v>8.7044534412955468</v>
      </c>
      <c r="E39" s="11">
        <v>91.295546558704459</v>
      </c>
      <c r="G39" s="14"/>
    </row>
    <row r="40" spans="2:7" x14ac:dyDescent="0.2">
      <c r="B40" s="18"/>
      <c r="C40" s="13" t="s">
        <v>4</v>
      </c>
      <c r="D40" s="11">
        <v>5.2173913043478262</v>
      </c>
      <c r="E40" s="11">
        <v>94.782608695652186</v>
      </c>
      <c r="G40" s="14"/>
    </row>
    <row r="41" spans="2:7" x14ac:dyDescent="0.2">
      <c r="B41" s="18"/>
      <c r="C41" s="31" t="s">
        <v>176</v>
      </c>
      <c r="D41" s="11">
        <v>6.1702127659574471</v>
      </c>
      <c r="E41" s="11">
        <v>93.829787234042556</v>
      </c>
      <c r="G41" s="14"/>
    </row>
    <row r="42" spans="2:7" x14ac:dyDescent="0.2">
      <c r="B42" s="18"/>
      <c r="C42" s="31" t="s">
        <v>175</v>
      </c>
      <c r="D42" s="11">
        <v>5.3082191780821919</v>
      </c>
      <c r="E42" s="11">
        <v>94.691780821917803</v>
      </c>
      <c r="G42" s="14"/>
    </row>
    <row r="43" spans="2:7" x14ac:dyDescent="0.2">
      <c r="B43" s="18"/>
      <c r="C43" s="13" t="s">
        <v>5</v>
      </c>
      <c r="D43" s="11">
        <v>13.176602086438152</v>
      </c>
      <c r="E43" s="11">
        <v>86.823397913561863</v>
      </c>
      <c r="G43" s="14"/>
    </row>
    <row r="44" spans="2:7" x14ac:dyDescent="0.2">
      <c r="B44" s="18"/>
      <c r="C44" s="13" t="s">
        <v>6</v>
      </c>
      <c r="D44" s="11">
        <v>6.6376496191512526</v>
      </c>
      <c r="E44" s="11">
        <v>93.362350380848753</v>
      </c>
      <c r="G44" s="14"/>
    </row>
    <row r="45" spans="2:7" x14ac:dyDescent="0.2">
      <c r="B45" s="18"/>
      <c r="C45" s="13" t="s">
        <v>7</v>
      </c>
      <c r="D45" s="11">
        <v>7.0107526881720439</v>
      </c>
      <c r="E45" s="11">
        <v>92.989247311827953</v>
      </c>
      <c r="G45" s="14"/>
    </row>
    <row r="46" spans="2:7" x14ac:dyDescent="0.2">
      <c r="B46" s="18"/>
      <c r="C46" s="13" t="s">
        <v>8</v>
      </c>
      <c r="D46" s="11">
        <v>7.7027707808564232</v>
      </c>
      <c r="E46" s="11">
        <v>92.297229219143574</v>
      </c>
      <c r="G46" s="14"/>
    </row>
    <row r="47" spans="2:7" x14ac:dyDescent="0.2">
      <c r="B47" s="18"/>
      <c r="C47" s="13" t="s">
        <v>25</v>
      </c>
      <c r="D47" s="11">
        <v>18.525537634408604</v>
      </c>
      <c r="E47" s="11">
        <v>81.474462365591393</v>
      </c>
      <c r="G47" s="14"/>
    </row>
    <row r="48" spans="2:7" ht="36" x14ac:dyDescent="0.2">
      <c r="B48" s="15" t="s">
        <v>34</v>
      </c>
      <c r="C48" s="12"/>
      <c r="D48" s="11"/>
      <c r="E48" s="11"/>
    </row>
    <row r="49" spans="1:5" x14ac:dyDescent="0.2">
      <c r="B49" s="1"/>
      <c r="C49" s="12" t="s">
        <v>91</v>
      </c>
      <c r="D49" s="32">
        <v>8.064516129032258</v>
      </c>
      <c r="E49" s="32">
        <v>91.935483870967744</v>
      </c>
    </row>
    <row r="50" spans="1:5" ht="36" x14ac:dyDescent="0.2">
      <c r="B50" s="15" t="s">
        <v>182</v>
      </c>
      <c r="C50" s="12"/>
      <c r="D50" s="8"/>
      <c r="E50" s="8"/>
    </row>
    <row r="51" spans="1:5" s="19" customFormat="1" x14ac:dyDescent="0.2">
      <c r="B51" s="18"/>
      <c r="C51" s="12" t="s">
        <v>35</v>
      </c>
      <c r="D51" s="32">
        <v>36.936936936936938</v>
      </c>
      <c r="E51" s="32">
        <v>63.063063063063062</v>
      </c>
    </row>
    <row r="52" spans="1:5" x14ac:dyDescent="0.2">
      <c r="B52" s="1"/>
      <c r="C52" s="12" t="s">
        <v>36</v>
      </c>
      <c r="D52" s="32">
        <v>9.2233009708737868</v>
      </c>
      <c r="E52" s="32">
        <v>90.77669902912622</v>
      </c>
    </row>
    <row r="53" spans="1:5" ht="60" x14ac:dyDescent="0.2">
      <c r="B53" s="15" t="s">
        <v>33</v>
      </c>
      <c r="C53" s="12"/>
      <c r="D53" s="11"/>
      <c r="E53" s="11"/>
    </row>
    <row r="54" spans="1:5" x14ac:dyDescent="0.2">
      <c r="B54" s="18"/>
      <c r="C54" s="12" t="s">
        <v>169</v>
      </c>
      <c r="D54" s="11">
        <v>0</v>
      </c>
      <c r="E54" s="11">
        <v>100</v>
      </c>
    </row>
    <row r="55" spans="1:5" x14ac:dyDescent="0.2">
      <c r="B55" s="1"/>
      <c r="C55" s="12" t="s">
        <v>13</v>
      </c>
      <c r="D55" s="11">
        <v>2.2222222222222223</v>
      </c>
      <c r="E55" s="11">
        <v>97.777777777777771</v>
      </c>
    </row>
    <row r="56" spans="1:5" x14ac:dyDescent="0.2">
      <c r="B56" s="1"/>
      <c r="C56" s="12" t="s">
        <v>14</v>
      </c>
      <c r="D56" s="11">
        <v>0.69124423963133641</v>
      </c>
      <c r="E56" s="11">
        <v>99.308755760368683</v>
      </c>
    </row>
    <row r="57" spans="1:5" x14ac:dyDescent="0.2">
      <c r="B57" s="1"/>
      <c r="C57" s="12" t="s">
        <v>15</v>
      </c>
      <c r="D57" s="11">
        <v>2.6881720430107525</v>
      </c>
      <c r="E57" s="11">
        <v>97.311827956989262</v>
      </c>
    </row>
    <row r="58" spans="1:5" x14ac:dyDescent="0.2">
      <c r="B58" s="1"/>
      <c r="C58" s="12" t="s">
        <v>167</v>
      </c>
      <c r="D58" s="11">
        <v>0</v>
      </c>
      <c r="E58" s="11">
        <v>100</v>
      </c>
    </row>
    <row r="59" spans="1:5" ht="12.75" thickBot="1" x14ac:dyDescent="0.25">
      <c r="B59" s="1"/>
      <c r="C59" s="12" t="s">
        <v>168</v>
      </c>
      <c r="D59" s="11">
        <v>6.4516129032258061</v>
      </c>
      <c r="E59" s="11">
        <v>93.548387096774192</v>
      </c>
    </row>
    <row r="60" spans="1:5" ht="40.15" customHeight="1" thickBot="1" x14ac:dyDescent="0.25">
      <c r="A60" s="46" t="s">
        <v>37</v>
      </c>
      <c r="B60" s="47"/>
      <c r="C60" s="27"/>
      <c r="D60" s="26" t="s">
        <v>19</v>
      </c>
      <c r="E60" s="23" t="s">
        <v>20</v>
      </c>
    </row>
    <row r="61" spans="1:5" ht="11.45" customHeight="1" x14ac:dyDescent="0.2">
      <c r="A61" s="20"/>
      <c r="B61" s="15" t="s">
        <v>31</v>
      </c>
      <c r="C61" s="24" t="s">
        <v>39</v>
      </c>
      <c r="D61" s="11">
        <v>16.129032258064516</v>
      </c>
      <c r="E61" s="11">
        <v>83.870967741935488</v>
      </c>
    </row>
    <row r="62" spans="1:5" ht="11.45" customHeight="1" x14ac:dyDescent="0.2">
      <c r="A62" s="20"/>
      <c r="B62" s="15" t="s">
        <v>38</v>
      </c>
      <c r="C62" s="25" t="s">
        <v>28</v>
      </c>
      <c r="D62" s="11">
        <v>12.278436018957345</v>
      </c>
      <c r="E62" s="11">
        <v>87.72156398104265</v>
      </c>
    </row>
    <row r="63" spans="1:5" ht="11.45" customHeight="1" thickBot="1" x14ac:dyDescent="0.25">
      <c r="A63" s="20"/>
      <c r="B63" s="18"/>
      <c r="C63" s="25" t="s">
        <v>40</v>
      </c>
      <c r="D63" s="11">
        <v>20.748743718592969</v>
      </c>
      <c r="E63" s="11">
        <v>79.251256281407038</v>
      </c>
    </row>
    <row r="64" spans="1:5" ht="84.75" thickBot="1" x14ac:dyDescent="0.25">
      <c r="B64" s="2" t="s">
        <v>41</v>
      </c>
      <c r="C64" s="3"/>
      <c r="D64" s="5" t="s">
        <v>19</v>
      </c>
      <c r="E64" s="6" t="s">
        <v>20</v>
      </c>
    </row>
    <row r="65" spans="2:5" x14ac:dyDescent="0.2">
      <c r="B65" s="18"/>
      <c r="C65" s="13" t="s">
        <v>177</v>
      </c>
      <c r="D65" s="43">
        <v>59.274193548387096</v>
      </c>
      <c r="E65" s="43">
        <v>40.725806451612904</v>
      </c>
    </row>
    <row r="66" spans="2:5" x14ac:dyDescent="0.2">
      <c r="B66" s="18"/>
      <c r="C66" s="13" t="s">
        <v>42</v>
      </c>
      <c r="D66" s="10">
        <v>8.5561959654178672</v>
      </c>
      <c r="E66" s="10">
        <v>91.443804034582129</v>
      </c>
    </row>
    <row r="67" spans="2:5" x14ac:dyDescent="0.2">
      <c r="B67" s="18"/>
      <c r="C67" s="13" t="s">
        <v>51</v>
      </c>
      <c r="D67" s="11">
        <v>15.357228195937873</v>
      </c>
      <c r="E67" s="11">
        <v>84.642771804062122</v>
      </c>
    </row>
    <row r="68" spans="2:5" x14ac:dyDescent="0.2">
      <c r="B68" s="18"/>
      <c r="C68" s="13" t="s">
        <v>50</v>
      </c>
      <c r="D68" s="11">
        <v>12.851906158357771</v>
      </c>
      <c r="E68" s="11">
        <v>87.148093841642236</v>
      </c>
    </row>
    <row r="69" spans="2:5" x14ac:dyDescent="0.2">
      <c r="B69" s="18"/>
      <c r="C69" s="13" t="s">
        <v>43</v>
      </c>
      <c r="D69" s="11">
        <v>9.0055096418732781</v>
      </c>
      <c r="E69" s="11">
        <v>90.994490358126725</v>
      </c>
    </row>
    <row r="70" spans="2:5" x14ac:dyDescent="0.2">
      <c r="B70" s="18"/>
      <c r="C70" s="13" t="s">
        <v>44</v>
      </c>
      <c r="D70" s="11">
        <v>14.418379685610642</v>
      </c>
      <c r="E70" s="11">
        <v>85.581620314389369</v>
      </c>
    </row>
    <row r="71" spans="2:5" x14ac:dyDescent="0.2">
      <c r="B71" s="18"/>
      <c r="C71" s="13" t="s">
        <v>45</v>
      </c>
      <c r="D71" s="11">
        <v>17.207175925925927</v>
      </c>
      <c r="E71" s="11">
        <v>82.792824074074076</v>
      </c>
    </row>
    <row r="72" spans="2:5" x14ac:dyDescent="0.2">
      <c r="B72" s="18"/>
      <c r="C72" s="13" t="s">
        <v>46</v>
      </c>
      <c r="D72" s="11">
        <v>8.0718778077268638</v>
      </c>
      <c r="E72" s="11">
        <v>91.928122192273136</v>
      </c>
    </row>
    <row r="73" spans="2:5" x14ac:dyDescent="0.2">
      <c r="B73" s="18"/>
      <c r="C73" s="13" t="s">
        <v>52</v>
      </c>
      <c r="D73" s="11">
        <v>20.539755351681958</v>
      </c>
      <c r="E73" s="11">
        <v>79.460244648318039</v>
      </c>
    </row>
    <row r="74" spans="2:5" x14ac:dyDescent="0.2">
      <c r="B74" s="18"/>
      <c r="C74" s="13" t="s">
        <v>53</v>
      </c>
      <c r="D74" s="11">
        <v>13.122058823529413</v>
      </c>
      <c r="E74" s="11">
        <v>86.8779411764706</v>
      </c>
    </row>
    <row r="75" spans="2:5" x14ac:dyDescent="0.2">
      <c r="B75" s="18"/>
      <c r="C75" s="13" t="s">
        <v>47</v>
      </c>
      <c r="D75" s="11">
        <v>24.092165898617512</v>
      </c>
      <c r="E75" s="11">
        <v>75.907834101382491</v>
      </c>
    </row>
    <row r="76" spans="2:5" x14ac:dyDescent="0.2">
      <c r="C76" s="13" t="s">
        <v>48</v>
      </c>
      <c r="D76" s="11">
        <v>29.403441682600384</v>
      </c>
      <c r="E76" s="11">
        <v>70.596558317399612</v>
      </c>
    </row>
    <row r="77" spans="2:5" ht="12.75" thickBot="1" x14ac:dyDescent="0.25">
      <c r="C77" s="13" t="s">
        <v>49</v>
      </c>
      <c r="D77" s="11">
        <v>17.459194776931447</v>
      </c>
      <c r="E77" s="11">
        <v>82.54080522306856</v>
      </c>
    </row>
    <row r="78" spans="2:5" ht="44.25" customHeight="1" thickBot="1" x14ac:dyDescent="0.25">
      <c r="B78" s="2" t="s">
        <v>54</v>
      </c>
      <c r="C78" s="3"/>
      <c r="D78" s="5" t="s">
        <v>19</v>
      </c>
      <c r="E78" s="6" t="s">
        <v>20</v>
      </c>
    </row>
    <row r="79" spans="2:5" x14ac:dyDescent="0.2">
      <c r="B79" s="18"/>
      <c r="C79" s="13" t="s">
        <v>55</v>
      </c>
      <c r="D79" s="42">
        <v>25</v>
      </c>
      <c r="E79" s="42">
        <v>75</v>
      </c>
    </row>
    <row r="80" spans="2:5" x14ac:dyDescent="0.2">
      <c r="C80" s="13" t="s">
        <v>9</v>
      </c>
      <c r="D80" s="42">
        <v>16.851612903225806</v>
      </c>
      <c r="E80" s="42">
        <v>83.148387096774201</v>
      </c>
    </row>
    <row r="81" spans="1:5" x14ac:dyDescent="0.2">
      <c r="C81" s="13" t="s">
        <v>56</v>
      </c>
      <c r="D81" s="42">
        <v>7.8488372093023262</v>
      </c>
      <c r="E81" s="42">
        <v>92.151162790697668</v>
      </c>
    </row>
    <row r="82" spans="1:5" x14ac:dyDescent="0.2">
      <c r="C82" s="13" t="s">
        <v>57</v>
      </c>
      <c r="D82" s="42">
        <v>6.9050000000000002</v>
      </c>
      <c r="E82" s="42">
        <v>93.094999999999999</v>
      </c>
    </row>
    <row r="83" spans="1:5" x14ac:dyDescent="0.2">
      <c r="C83" s="13" t="s">
        <v>58</v>
      </c>
      <c r="D83" s="42">
        <v>9.2161290322580651</v>
      </c>
      <c r="E83" s="42">
        <v>90.783870967741933</v>
      </c>
    </row>
    <row r="84" spans="1:5" ht="12.75" thickBot="1" x14ac:dyDescent="0.25">
      <c r="C84" s="13" t="s">
        <v>59</v>
      </c>
      <c r="D84" s="42">
        <v>11.661290322580646</v>
      </c>
      <c r="E84" s="42">
        <v>88.338709677419359</v>
      </c>
    </row>
    <row r="85" spans="1:5" ht="40.15" customHeight="1" thickBot="1" x14ac:dyDescent="0.25">
      <c r="A85" s="46" t="s">
        <v>60</v>
      </c>
      <c r="B85" s="47"/>
      <c r="C85" s="27"/>
      <c r="D85" s="26" t="s">
        <v>19</v>
      </c>
      <c r="E85" s="23" t="s">
        <v>20</v>
      </c>
    </row>
    <row r="86" spans="1:5" ht="11.45" customHeight="1" x14ac:dyDescent="0.2">
      <c r="A86" s="20"/>
      <c r="B86" s="15" t="s">
        <v>31</v>
      </c>
      <c r="C86" s="24" t="s">
        <v>61</v>
      </c>
      <c r="D86" s="42">
        <v>22.328125</v>
      </c>
      <c r="E86" s="42">
        <v>77.671875</v>
      </c>
    </row>
    <row r="87" spans="1:5" ht="11.45" customHeight="1" x14ac:dyDescent="0.2">
      <c r="A87" s="20"/>
      <c r="B87" s="15" t="s">
        <v>38</v>
      </c>
      <c r="C87" s="25" t="s">
        <v>28</v>
      </c>
      <c r="D87" s="11">
        <v>29.137931034482758</v>
      </c>
      <c r="E87" s="11">
        <v>70.862068965517238</v>
      </c>
    </row>
    <row r="88" spans="1:5" ht="11.45" customHeight="1" thickBot="1" x14ac:dyDescent="0.25">
      <c r="A88" s="20"/>
      <c r="B88" s="18"/>
      <c r="C88" s="25" t="s">
        <v>40</v>
      </c>
      <c r="D88" s="11">
        <v>14.376344086021506</v>
      </c>
      <c r="E88" s="11">
        <v>85.623655913978496</v>
      </c>
    </row>
    <row r="89" spans="1:5" ht="48.75" thickBot="1" x14ac:dyDescent="0.25">
      <c r="B89" s="2" t="s">
        <v>62</v>
      </c>
      <c r="C89" s="3"/>
      <c r="D89" s="5" t="s">
        <v>19</v>
      </c>
      <c r="E89" s="6" t="s">
        <v>20</v>
      </c>
    </row>
    <row r="90" spans="1:5" x14ac:dyDescent="0.2">
      <c r="B90" s="18"/>
      <c r="C90" s="13" t="s">
        <v>63</v>
      </c>
      <c r="D90" s="10">
        <v>9.68</v>
      </c>
      <c r="E90" s="10">
        <v>90.32</v>
      </c>
    </row>
    <row r="91" spans="1:5" x14ac:dyDescent="0.2">
      <c r="C91" s="13" t="s">
        <v>9</v>
      </c>
      <c r="D91" s="10">
        <v>13.04</v>
      </c>
      <c r="E91" s="10">
        <v>86.96</v>
      </c>
    </row>
    <row r="92" spans="1:5" x14ac:dyDescent="0.2">
      <c r="C92" s="13" t="s">
        <v>64</v>
      </c>
      <c r="D92" s="10">
        <v>4.4400000000000004</v>
      </c>
      <c r="E92" s="10">
        <v>95.56</v>
      </c>
    </row>
    <row r="93" spans="1:5" x14ac:dyDescent="0.2">
      <c r="C93" s="13" t="s">
        <v>65</v>
      </c>
      <c r="D93" s="10">
        <v>11.95</v>
      </c>
      <c r="E93" s="10">
        <v>88.05</v>
      </c>
    </row>
    <row r="94" spans="1:5" x14ac:dyDescent="0.2">
      <c r="C94" s="13" t="s">
        <v>66</v>
      </c>
      <c r="D94" s="10">
        <v>10.97</v>
      </c>
      <c r="E94" s="10">
        <v>89.03</v>
      </c>
    </row>
    <row r="95" spans="1:5" x14ac:dyDescent="0.2">
      <c r="C95" s="13" t="s">
        <v>67</v>
      </c>
      <c r="D95" s="10">
        <v>8.74</v>
      </c>
      <c r="E95" s="10">
        <v>91.26</v>
      </c>
    </row>
    <row r="96" spans="1:5" x14ac:dyDescent="0.2">
      <c r="C96" s="13" t="s">
        <v>68</v>
      </c>
      <c r="D96" s="10">
        <v>15.18</v>
      </c>
      <c r="E96" s="10">
        <v>84.82</v>
      </c>
    </row>
    <row r="97" spans="2:5" ht="12.75" thickBot="1" x14ac:dyDescent="0.25">
      <c r="C97" s="13" t="s">
        <v>69</v>
      </c>
      <c r="D97" s="10">
        <v>11.58</v>
      </c>
      <c r="E97" s="10">
        <v>88.42</v>
      </c>
    </row>
    <row r="98" spans="2:5" ht="24.75" thickBot="1" x14ac:dyDescent="0.25">
      <c r="B98" s="2" t="s">
        <v>70</v>
      </c>
      <c r="C98" s="3"/>
      <c r="D98" s="5" t="s">
        <v>19</v>
      </c>
      <c r="E98" s="6" t="s">
        <v>20</v>
      </c>
    </row>
    <row r="99" spans="2:5" x14ac:dyDescent="0.2">
      <c r="C99" s="13" t="s">
        <v>178</v>
      </c>
      <c r="D99" s="43">
        <v>50</v>
      </c>
      <c r="E99" s="43">
        <v>50</v>
      </c>
    </row>
    <row r="100" spans="2:5" x14ac:dyDescent="0.2">
      <c r="B100" s="18"/>
      <c r="C100" s="13" t="s">
        <v>71</v>
      </c>
      <c r="D100" s="10">
        <v>11.564102564102564</v>
      </c>
      <c r="E100" s="10">
        <v>88.435897435897445</v>
      </c>
    </row>
    <row r="101" spans="2:5" x14ac:dyDescent="0.2">
      <c r="C101" s="13" t="s">
        <v>9</v>
      </c>
      <c r="D101" s="10">
        <v>50</v>
      </c>
      <c r="E101" s="10">
        <v>50</v>
      </c>
    </row>
    <row r="102" spans="2:5" x14ac:dyDescent="0.2">
      <c r="C102" s="31" t="s">
        <v>170</v>
      </c>
      <c r="D102" s="10">
        <v>8.3306451612903221</v>
      </c>
      <c r="E102" s="10">
        <v>91.66935483870968</v>
      </c>
    </row>
    <row r="103" spans="2:5" x14ac:dyDescent="0.2">
      <c r="C103" s="31" t="s">
        <v>171</v>
      </c>
      <c r="D103" s="10">
        <v>17.931034482758619</v>
      </c>
      <c r="E103" s="10">
        <v>82.068965517241381</v>
      </c>
    </row>
    <row r="104" spans="2:5" x14ac:dyDescent="0.2">
      <c r="C104" s="31" t="s">
        <v>172</v>
      </c>
      <c r="D104" s="10">
        <v>7.721774193548387</v>
      </c>
      <c r="E104" s="10">
        <v>92.278225806451616</v>
      </c>
    </row>
    <row r="105" spans="2:5" x14ac:dyDescent="0.2">
      <c r="C105" s="31" t="s">
        <v>173</v>
      </c>
      <c r="D105" s="10">
        <v>18.951612903225808</v>
      </c>
      <c r="E105" s="10">
        <v>81.048387096774192</v>
      </c>
    </row>
    <row r="106" spans="2:5" x14ac:dyDescent="0.2">
      <c r="C106" s="31" t="s">
        <v>174</v>
      </c>
      <c r="D106" s="10">
        <v>8.7465437788018434</v>
      </c>
      <c r="E106" s="10">
        <v>91.253456221198164</v>
      </c>
    </row>
    <row r="107" spans="2:5" x14ac:dyDescent="0.2">
      <c r="C107" s="13" t="s">
        <v>72</v>
      </c>
      <c r="D107" s="10">
        <v>7.4626865671641793</v>
      </c>
      <c r="E107" s="10">
        <v>92.537313432835816</v>
      </c>
    </row>
    <row r="108" spans="2:5" x14ac:dyDescent="0.2">
      <c r="C108" s="13" t="s">
        <v>73</v>
      </c>
      <c r="D108" s="10">
        <v>12.564516129032258</v>
      </c>
      <c r="E108" s="10">
        <v>87.435483870967744</v>
      </c>
    </row>
    <row r="109" spans="2:5" x14ac:dyDescent="0.2">
      <c r="C109" s="13" t="s">
        <v>77</v>
      </c>
      <c r="D109" s="10">
        <v>6.763440860215054</v>
      </c>
      <c r="E109" s="10">
        <v>93.236559139784944</v>
      </c>
    </row>
    <row r="110" spans="2:5" x14ac:dyDescent="0.2">
      <c r="C110" s="13" t="s">
        <v>74</v>
      </c>
      <c r="D110" s="10">
        <v>9.6372093023255818</v>
      </c>
      <c r="E110" s="10">
        <v>90.362790697674413</v>
      </c>
    </row>
    <row r="111" spans="2:5" x14ac:dyDescent="0.2">
      <c r="C111" s="13" t="s">
        <v>75</v>
      </c>
      <c r="D111" s="10">
        <v>13.394265232974913</v>
      </c>
      <c r="E111" s="10">
        <v>86.605734767025083</v>
      </c>
    </row>
    <row r="112" spans="2:5" ht="12.75" thickBot="1" x14ac:dyDescent="0.25">
      <c r="C112" s="13" t="s">
        <v>76</v>
      </c>
      <c r="D112" s="10">
        <v>13.548289738430583</v>
      </c>
      <c r="E112" s="10">
        <v>86.451710261569431</v>
      </c>
    </row>
    <row r="113" spans="1:5" ht="40.15" customHeight="1" thickBot="1" x14ac:dyDescent="0.25">
      <c r="A113" s="46" t="s">
        <v>78</v>
      </c>
      <c r="B113" s="47"/>
      <c r="C113" s="27"/>
      <c r="D113" s="26" t="s">
        <v>19</v>
      </c>
      <c r="E113" s="23" t="s">
        <v>20</v>
      </c>
    </row>
    <row r="114" spans="1:5" ht="11.45" customHeight="1" x14ac:dyDescent="0.2">
      <c r="A114" s="20"/>
      <c r="B114" s="15" t="s">
        <v>31</v>
      </c>
      <c r="C114" s="24" t="s">
        <v>179</v>
      </c>
      <c r="D114" s="32">
        <v>0</v>
      </c>
      <c r="E114" s="32">
        <v>100</v>
      </c>
    </row>
    <row r="115" spans="1:5" ht="11.45" customHeight="1" x14ac:dyDescent="0.2">
      <c r="A115" s="20"/>
      <c r="B115" s="15" t="s">
        <v>38</v>
      </c>
      <c r="C115" s="25" t="s">
        <v>79</v>
      </c>
      <c r="D115" s="11">
        <v>3.5714285714285716</v>
      </c>
      <c r="E115" s="11">
        <v>96.428571428571431</v>
      </c>
    </row>
    <row r="116" spans="1:5" ht="11.45" customHeight="1" x14ac:dyDescent="0.2">
      <c r="A116" s="20"/>
      <c r="B116" s="18"/>
      <c r="C116" s="25" t="s">
        <v>80</v>
      </c>
      <c r="D116" s="11">
        <v>0</v>
      </c>
      <c r="E116" s="11">
        <v>100</v>
      </c>
    </row>
    <row r="117" spans="1:5" ht="11.45" customHeight="1" thickBot="1" x14ac:dyDescent="0.25">
      <c r="A117" s="20"/>
      <c r="B117" s="18"/>
      <c r="C117" s="25" t="s">
        <v>81</v>
      </c>
      <c r="D117" s="11">
        <v>0</v>
      </c>
      <c r="E117" s="11">
        <v>100</v>
      </c>
    </row>
    <row r="118" spans="1:5" ht="24.75" thickBot="1" x14ac:dyDescent="0.25">
      <c r="B118" s="2" t="s">
        <v>82</v>
      </c>
      <c r="C118" s="3"/>
      <c r="D118" s="29" t="s">
        <v>19</v>
      </c>
      <c r="E118" s="30" t="s">
        <v>20</v>
      </c>
    </row>
    <row r="119" spans="1:5" x14ac:dyDescent="0.2">
      <c r="B119" s="18"/>
      <c r="C119" s="13" t="s">
        <v>180</v>
      </c>
      <c r="D119" s="45">
        <v>0</v>
      </c>
      <c r="E119" s="45">
        <v>100</v>
      </c>
    </row>
    <row r="120" spans="1:5" x14ac:dyDescent="0.2">
      <c r="B120" s="18"/>
      <c r="C120" s="13" t="s">
        <v>83</v>
      </c>
      <c r="D120" s="8">
        <v>1.2875536480686696</v>
      </c>
      <c r="E120" s="8">
        <v>98.712446351931348</v>
      </c>
    </row>
    <row r="121" spans="1:5" x14ac:dyDescent="0.2">
      <c r="C121" s="13" t="s">
        <v>84</v>
      </c>
      <c r="D121" s="8">
        <v>3.5483870967741935</v>
      </c>
      <c r="E121" s="8">
        <v>96.451612903225822</v>
      </c>
    </row>
    <row r="122" spans="1:5" x14ac:dyDescent="0.2">
      <c r="C122" s="31" t="s">
        <v>92</v>
      </c>
      <c r="D122" s="8">
        <v>1.075268817204301</v>
      </c>
      <c r="E122" s="8">
        <v>98.924731182795696</v>
      </c>
    </row>
    <row r="123" spans="1:5" x14ac:dyDescent="0.2">
      <c r="C123" s="31" t="s">
        <v>93</v>
      </c>
      <c r="D123" s="8">
        <v>14.874551971326166</v>
      </c>
      <c r="E123" s="8">
        <v>85.125448028673844</v>
      </c>
    </row>
    <row r="124" spans="1:5" x14ac:dyDescent="0.2">
      <c r="C124" s="31" t="s">
        <v>94</v>
      </c>
      <c r="D124" s="8">
        <v>4.911955514365153</v>
      </c>
      <c r="E124" s="8">
        <v>95.088044485634853</v>
      </c>
    </row>
    <row r="125" spans="1:5" x14ac:dyDescent="0.2">
      <c r="C125" s="13" t="s">
        <v>85</v>
      </c>
      <c r="D125" s="8">
        <v>17.456896551724139</v>
      </c>
      <c r="E125" s="8">
        <v>82.543103448275858</v>
      </c>
    </row>
    <row r="126" spans="1:5" x14ac:dyDescent="0.2">
      <c r="C126" s="13" t="s">
        <v>10</v>
      </c>
      <c r="D126" s="8">
        <v>8.6021505376344081</v>
      </c>
      <c r="E126" s="8">
        <v>91.397849462365599</v>
      </c>
    </row>
    <row r="127" spans="1:5" x14ac:dyDescent="0.2">
      <c r="C127" s="13" t="s">
        <v>86</v>
      </c>
      <c r="D127" s="8">
        <v>3.3898305084745761</v>
      </c>
      <c r="E127" s="8">
        <v>96.610169491525426</v>
      </c>
    </row>
    <row r="128" spans="1:5" x14ac:dyDescent="0.2">
      <c r="C128" s="13" t="s">
        <v>11</v>
      </c>
      <c r="D128" s="8">
        <v>1.1235955056179776</v>
      </c>
      <c r="E128" s="8">
        <v>98.876404494382029</v>
      </c>
    </row>
    <row r="129" spans="2:5" x14ac:dyDescent="0.2">
      <c r="C129" s="13" t="s">
        <v>87</v>
      </c>
      <c r="D129" s="32">
        <v>0.9140767824497259</v>
      </c>
      <c r="E129" s="32">
        <v>99.085923217550288</v>
      </c>
    </row>
    <row r="130" spans="2:5" x14ac:dyDescent="0.2">
      <c r="C130" s="13" t="s">
        <v>88</v>
      </c>
      <c r="D130" s="44">
        <v>19.702764976958527</v>
      </c>
      <c r="E130" s="44">
        <v>80.29723502304148</v>
      </c>
    </row>
    <row r="131" spans="2:5" x14ac:dyDescent="0.2">
      <c r="C131" s="31" t="s">
        <v>95</v>
      </c>
      <c r="D131" s="11">
        <v>17.588709677419356</v>
      </c>
      <c r="E131" s="11">
        <v>82.411290322580641</v>
      </c>
    </row>
    <row r="132" spans="2:5" x14ac:dyDescent="0.2">
      <c r="C132" s="31" t="s">
        <v>96</v>
      </c>
      <c r="D132" s="11">
        <v>16.973118279569892</v>
      </c>
      <c r="E132" s="11">
        <v>83.026881720430126</v>
      </c>
    </row>
    <row r="133" spans="2:5" x14ac:dyDescent="0.2">
      <c r="C133" s="31" t="s">
        <v>97</v>
      </c>
      <c r="D133" s="11">
        <v>8.064516129032258</v>
      </c>
      <c r="E133" s="11">
        <v>91.935483870967744</v>
      </c>
    </row>
    <row r="134" spans="2:5" x14ac:dyDescent="0.2">
      <c r="C134" s="31" t="s">
        <v>98</v>
      </c>
      <c r="D134" s="11">
        <v>10.508064516129032</v>
      </c>
      <c r="E134" s="11">
        <v>89.491935483870989</v>
      </c>
    </row>
    <row r="135" spans="2:5" x14ac:dyDescent="0.2">
      <c r="C135" s="31" t="s">
        <v>99</v>
      </c>
      <c r="D135" s="42">
        <v>0</v>
      </c>
      <c r="E135" s="42">
        <v>0</v>
      </c>
    </row>
    <row r="136" spans="2:5" x14ac:dyDescent="0.2">
      <c r="C136" s="31" t="s">
        <v>100</v>
      </c>
      <c r="D136" s="42">
        <v>10.95483870967742</v>
      </c>
      <c r="E136" s="42">
        <v>89.045161290322582</v>
      </c>
    </row>
    <row r="137" spans="2:5" x14ac:dyDescent="0.2">
      <c r="C137" s="13" t="s">
        <v>89</v>
      </c>
      <c r="D137" s="11">
        <v>6.7818181818181822</v>
      </c>
      <c r="E137" s="11">
        <v>93.218181818181819</v>
      </c>
    </row>
    <row r="138" spans="2:5" ht="12.75" thickBot="1" x14ac:dyDescent="0.25">
      <c r="C138" s="13" t="s">
        <v>90</v>
      </c>
      <c r="D138" s="32">
        <v>14.81</v>
      </c>
      <c r="E138" s="32">
        <v>85.19</v>
      </c>
    </row>
    <row r="139" spans="2:5" ht="24.75" thickBot="1" x14ac:dyDescent="0.25">
      <c r="B139" s="2" t="s">
        <v>101</v>
      </c>
      <c r="C139" s="3"/>
      <c r="D139" s="22" t="s">
        <v>19</v>
      </c>
      <c r="E139" s="23" t="s">
        <v>20</v>
      </c>
    </row>
    <row r="140" spans="2:5" x14ac:dyDescent="0.2">
      <c r="B140" s="18"/>
      <c r="C140" s="13" t="s">
        <v>102</v>
      </c>
      <c r="D140" s="10">
        <v>7.5268817204301079</v>
      </c>
      <c r="E140" s="10">
        <v>92.473118279569903</v>
      </c>
    </row>
    <row r="141" spans="2:5" x14ac:dyDescent="0.2">
      <c r="C141" s="13" t="s">
        <v>103</v>
      </c>
      <c r="D141" s="10">
        <v>14.325944170771759</v>
      </c>
      <c r="E141" s="10">
        <v>85.674055829228237</v>
      </c>
    </row>
    <row r="142" spans="2:5" ht="12.75" thickBot="1" x14ac:dyDescent="0.25">
      <c r="C142" s="13" t="s">
        <v>104</v>
      </c>
      <c r="D142" s="34">
        <v>8.172043010752688</v>
      </c>
      <c r="E142" s="34">
        <v>91.827956989247326</v>
      </c>
    </row>
    <row r="143" spans="2:5" ht="12.75" thickBot="1" x14ac:dyDescent="0.25">
      <c r="B143" s="16" t="s">
        <v>18</v>
      </c>
      <c r="C143" s="13" t="s">
        <v>105</v>
      </c>
      <c r="D143" s="35">
        <v>39.35</v>
      </c>
      <c r="E143" s="35">
        <v>60.65</v>
      </c>
    </row>
    <row r="144" spans="2:5" x14ac:dyDescent="0.2">
      <c r="C144" s="13" t="s">
        <v>106</v>
      </c>
      <c r="D144" s="35">
        <v>69.66</v>
      </c>
      <c r="E144" s="35">
        <v>30.34</v>
      </c>
    </row>
    <row r="145" spans="2:6" x14ac:dyDescent="0.2">
      <c r="C145" s="13" t="s">
        <v>107</v>
      </c>
      <c r="D145" s="35">
        <v>56.87</v>
      </c>
      <c r="E145" s="35">
        <v>43.13</v>
      </c>
    </row>
    <row r="146" spans="2:6" x14ac:dyDescent="0.2">
      <c r="C146" s="13" t="s">
        <v>108</v>
      </c>
      <c r="D146" s="35">
        <v>62.83</v>
      </c>
      <c r="E146" s="35">
        <v>37.17</v>
      </c>
    </row>
    <row r="147" spans="2:6" x14ac:dyDescent="0.2">
      <c r="C147" s="13" t="s">
        <v>109</v>
      </c>
      <c r="D147" s="35">
        <v>57.53</v>
      </c>
      <c r="E147" s="35">
        <v>42.47</v>
      </c>
    </row>
    <row r="148" spans="2:6" x14ac:dyDescent="0.2">
      <c r="C148" s="13" t="s">
        <v>110</v>
      </c>
      <c r="D148" s="35">
        <v>60.37</v>
      </c>
      <c r="E148" s="35">
        <v>39.630000000000003</v>
      </c>
    </row>
    <row r="149" spans="2:6" x14ac:dyDescent="0.2">
      <c r="C149" s="13" t="s">
        <v>111</v>
      </c>
      <c r="D149" s="35">
        <v>62.98</v>
      </c>
      <c r="E149" s="35">
        <v>37.020000000000003</v>
      </c>
    </row>
    <row r="150" spans="2:6" x14ac:dyDescent="0.2">
      <c r="C150" s="13" t="s">
        <v>112</v>
      </c>
      <c r="D150" s="35">
        <v>67.5</v>
      </c>
      <c r="E150" s="35">
        <v>32.5</v>
      </c>
    </row>
    <row r="151" spans="2:6" x14ac:dyDescent="0.2">
      <c r="C151" s="13" t="s">
        <v>113</v>
      </c>
      <c r="D151" s="35">
        <v>59.89</v>
      </c>
      <c r="E151" s="35">
        <v>40.11</v>
      </c>
    </row>
    <row r="152" spans="2:6" x14ac:dyDescent="0.2">
      <c r="C152" s="13" t="s">
        <v>114</v>
      </c>
      <c r="D152" s="35">
        <v>62.38</v>
      </c>
      <c r="E152" s="35">
        <v>37.619999999999997</v>
      </c>
    </row>
    <row r="153" spans="2:6" ht="12.75" thickBot="1" x14ac:dyDescent="0.25">
      <c r="C153" s="13" t="s">
        <v>115</v>
      </c>
      <c r="D153" s="35">
        <v>57.77</v>
      </c>
      <c r="E153" s="35">
        <v>42.23</v>
      </c>
    </row>
    <row r="154" spans="2:6" ht="24.75" thickBot="1" x14ac:dyDescent="0.25">
      <c r="B154" s="2" t="s">
        <v>116</v>
      </c>
      <c r="C154" s="3"/>
      <c r="D154" s="5" t="s">
        <v>19</v>
      </c>
      <c r="E154" s="6" t="s">
        <v>20</v>
      </c>
    </row>
    <row r="155" spans="2:6" x14ac:dyDescent="0.2">
      <c r="B155" s="18"/>
      <c r="C155" s="13" t="s">
        <v>117</v>
      </c>
      <c r="D155" s="36">
        <v>10.88</v>
      </c>
      <c r="E155" s="36">
        <v>89.12</v>
      </c>
      <c r="F155" s="9"/>
    </row>
    <row r="156" spans="2:6" x14ac:dyDescent="0.2">
      <c r="C156" s="13" t="s">
        <v>118</v>
      </c>
      <c r="D156" s="36">
        <v>13.28</v>
      </c>
      <c r="E156" s="36">
        <v>86.72</v>
      </c>
      <c r="F156" s="9"/>
    </row>
    <row r="157" spans="2:6" x14ac:dyDescent="0.2">
      <c r="C157" s="13" t="s">
        <v>119</v>
      </c>
      <c r="D157" s="36">
        <v>31.24</v>
      </c>
      <c r="E157" s="36">
        <v>68.760000000000005</v>
      </c>
      <c r="F157" s="9"/>
    </row>
    <row r="158" spans="2:6" x14ac:dyDescent="0.2">
      <c r="C158" s="13" t="s">
        <v>120</v>
      </c>
      <c r="D158" s="36">
        <v>15.38</v>
      </c>
      <c r="E158" s="36">
        <v>84.62</v>
      </c>
      <c r="F158" s="9"/>
    </row>
    <row r="159" spans="2:6" x14ac:dyDescent="0.2">
      <c r="C159" s="13" t="s">
        <v>121</v>
      </c>
      <c r="D159" s="36">
        <v>17.579999999999998</v>
      </c>
      <c r="E159" s="36">
        <v>82.42</v>
      </c>
      <c r="F159" s="9"/>
    </row>
    <row r="160" spans="2:6" x14ac:dyDescent="0.2">
      <c r="C160" s="13" t="s">
        <v>124</v>
      </c>
      <c r="D160" s="36">
        <v>12.21</v>
      </c>
      <c r="E160" s="36">
        <v>87.79</v>
      </c>
      <c r="F160" s="9"/>
    </row>
    <row r="161" spans="2:6" x14ac:dyDescent="0.2">
      <c r="C161" s="13" t="s">
        <v>122</v>
      </c>
      <c r="D161" s="36">
        <v>22.54</v>
      </c>
      <c r="E161" s="36">
        <v>77.459999999999994</v>
      </c>
      <c r="F161" s="9"/>
    </row>
    <row r="162" spans="2:6" x14ac:dyDescent="0.2">
      <c r="C162" s="13" t="s">
        <v>123</v>
      </c>
      <c r="D162" s="36">
        <v>13.07</v>
      </c>
      <c r="E162" s="36">
        <v>86.93</v>
      </c>
      <c r="F162" s="9"/>
    </row>
    <row r="163" spans="2:6" x14ac:dyDescent="0.2">
      <c r="C163" s="13" t="s">
        <v>125</v>
      </c>
      <c r="D163" s="36">
        <v>13.3</v>
      </c>
      <c r="E163" s="36">
        <v>86.7</v>
      </c>
      <c r="F163" s="9"/>
    </row>
    <row r="164" spans="2:6" x14ac:dyDescent="0.2">
      <c r="B164" s="15" t="s">
        <v>16</v>
      </c>
      <c r="C164" s="12" t="s">
        <v>126</v>
      </c>
      <c r="D164" s="8">
        <v>0</v>
      </c>
      <c r="E164" s="36">
        <v>100</v>
      </c>
      <c r="F164" s="9"/>
    </row>
    <row r="165" spans="2:6" x14ac:dyDescent="0.2">
      <c r="B165" s="1"/>
      <c r="C165" s="12" t="s">
        <v>12</v>
      </c>
      <c r="D165" s="8">
        <v>1.6260162601626016</v>
      </c>
      <c r="E165" s="36">
        <v>98.373983739837399</v>
      </c>
      <c r="F165" s="9"/>
    </row>
  </sheetData>
  <mergeCells count="6">
    <mergeCell ref="A60:B60"/>
    <mergeCell ref="A85:B85"/>
    <mergeCell ref="A113:B113"/>
    <mergeCell ref="D1:E1"/>
    <mergeCell ref="A12:B12"/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0"/>
  <sheetViews>
    <sheetView topLeftCell="A142" workbookViewId="0">
      <selection activeCell="D150" sqref="D150:E150"/>
    </sheetView>
  </sheetViews>
  <sheetFormatPr defaultRowHeight="15" x14ac:dyDescent="0.25"/>
  <cols>
    <col min="1" max="1" width="39.28515625" customWidth="1"/>
    <col min="2" max="2" width="29.5703125" customWidth="1"/>
    <col min="3" max="3" width="93.85546875" customWidth="1"/>
    <col min="4" max="5" width="8.85546875" style="37"/>
  </cols>
  <sheetData>
    <row r="1" spans="1:5" x14ac:dyDescent="0.25">
      <c r="D1" s="40" t="s">
        <v>19</v>
      </c>
      <c r="E1" s="40" t="s">
        <v>20</v>
      </c>
    </row>
    <row r="2" spans="1:5" x14ac:dyDescent="0.25">
      <c r="A2" t="s">
        <v>0</v>
      </c>
      <c r="B2" t="s">
        <v>128</v>
      </c>
      <c r="C2" t="s">
        <v>128</v>
      </c>
      <c r="D2" s="37">
        <v>14.4</v>
      </c>
      <c r="E2" s="37">
        <v>85.6</v>
      </c>
    </row>
    <row r="3" spans="1:5" x14ac:dyDescent="0.25">
      <c r="B3" t="s">
        <v>129</v>
      </c>
      <c r="C3" t="s">
        <v>164</v>
      </c>
      <c r="D3" s="37">
        <v>14.42</v>
      </c>
      <c r="E3" s="37">
        <v>85.58</v>
      </c>
    </row>
    <row r="4" spans="1:5" x14ac:dyDescent="0.25">
      <c r="B4" t="s">
        <v>130</v>
      </c>
      <c r="C4" t="s">
        <v>134</v>
      </c>
      <c r="D4" s="37">
        <v>14.29</v>
      </c>
      <c r="E4" s="37">
        <v>85.71</v>
      </c>
    </row>
    <row r="5" spans="1:5" x14ac:dyDescent="0.25">
      <c r="C5" t="s">
        <v>135</v>
      </c>
      <c r="D5" s="37">
        <v>10.71</v>
      </c>
      <c r="E5" s="37">
        <v>89.29</v>
      </c>
    </row>
    <row r="6" spans="1:5" x14ac:dyDescent="0.25">
      <c r="B6" t="s">
        <v>21</v>
      </c>
      <c r="C6" t="s">
        <v>21</v>
      </c>
      <c r="D6" s="37">
        <v>15.65</v>
      </c>
      <c r="E6" s="37">
        <v>84.35</v>
      </c>
    </row>
    <row r="7" spans="1:5" x14ac:dyDescent="0.25">
      <c r="B7" t="s">
        <v>127</v>
      </c>
      <c r="C7" t="s">
        <v>127</v>
      </c>
      <c r="D7" s="37">
        <v>15.29</v>
      </c>
      <c r="E7" s="37">
        <v>84.71</v>
      </c>
    </row>
    <row r="8" spans="1:5" x14ac:dyDescent="0.25">
      <c r="B8" t="s">
        <v>22</v>
      </c>
      <c r="C8" t="s">
        <v>131</v>
      </c>
      <c r="D8" s="37">
        <v>10.119999999999999</v>
      </c>
      <c r="E8" s="37">
        <v>89.88</v>
      </c>
    </row>
    <row r="9" spans="1:5" x14ac:dyDescent="0.25">
      <c r="B9" t="s">
        <v>132</v>
      </c>
      <c r="C9" t="s">
        <v>133</v>
      </c>
      <c r="D9" s="37">
        <v>22.02</v>
      </c>
      <c r="E9" s="37">
        <v>77.98</v>
      </c>
    </row>
    <row r="10" spans="1:5" x14ac:dyDescent="0.25">
      <c r="B10" t="s">
        <v>23</v>
      </c>
      <c r="C10" t="s">
        <v>23</v>
      </c>
      <c r="D10" s="37">
        <v>10.32</v>
      </c>
      <c r="E10" s="37">
        <v>89.68</v>
      </c>
    </row>
    <row r="11" spans="1:5" x14ac:dyDescent="0.25">
      <c r="A11" t="s">
        <v>27</v>
      </c>
      <c r="B11" t="s">
        <v>31</v>
      </c>
      <c r="C11" t="s">
        <v>32</v>
      </c>
      <c r="D11" s="37">
        <v>17.333333333333332</v>
      </c>
      <c r="E11" s="37">
        <v>82.666666666666686</v>
      </c>
    </row>
    <row r="12" spans="1:5" x14ac:dyDescent="0.25">
      <c r="B12" t="s">
        <v>38</v>
      </c>
      <c r="C12" t="s">
        <v>28</v>
      </c>
      <c r="D12" s="37">
        <v>13.333333333333336</v>
      </c>
      <c r="E12" s="37">
        <v>86.666666666666686</v>
      </c>
    </row>
    <row r="13" spans="1:5" x14ac:dyDescent="0.25">
      <c r="C13" t="s">
        <v>29</v>
      </c>
      <c r="D13" s="37">
        <v>20.618556701030929</v>
      </c>
      <c r="E13" s="37">
        <v>79.381443298969074</v>
      </c>
    </row>
    <row r="14" spans="1:5" x14ac:dyDescent="0.25">
      <c r="C14" t="s">
        <v>30</v>
      </c>
      <c r="D14" s="37">
        <v>11.684782608695652</v>
      </c>
      <c r="E14" s="37">
        <v>88.315217391304344</v>
      </c>
    </row>
    <row r="15" spans="1:5" x14ac:dyDescent="0.25">
      <c r="B15" t="s">
        <v>26</v>
      </c>
      <c r="C15" t="s">
        <v>181</v>
      </c>
      <c r="D15" s="39">
        <v>28.571428571428573</v>
      </c>
      <c r="E15" s="39">
        <v>71.428571428571431</v>
      </c>
    </row>
    <row r="16" spans="1:5" x14ac:dyDescent="0.25">
      <c r="C16" t="s">
        <v>150</v>
      </c>
      <c r="D16" s="37">
        <v>9.6456692913385833</v>
      </c>
      <c r="E16" s="37">
        <v>90.354330708661422</v>
      </c>
    </row>
    <row r="17" spans="2:5" x14ac:dyDescent="0.25">
      <c r="C17" t="s">
        <v>151</v>
      </c>
      <c r="D17" s="37">
        <v>7.0050761421319807</v>
      </c>
      <c r="E17" s="37">
        <v>92.994923857868017</v>
      </c>
    </row>
    <row r="18" spans="2:5" x14ac:dyDescent="0.25">
      <c r="C18" t="s">
        <v>152</v>
      </c>
      <c r="D18" s="37">
        <v>20.123839009287931</v>
      </c>
      <c r="E18" s="37">
        <v>79.876160990712066</v>
      </c>
    </row>
    <row r="19" spans="2:5" x14ac:dyDescent="0.25">
      <c r="C19" t="s">
        <v>153</v>
      </c>
      <c r="D19" s="37">
        <v>12.433862433862435</v>
      </c>
      <c r="E19" s="37">
        <v>87.56613756613757</v>
      </c>
    </row>
    <row r="20" spans="2:5" x14ac:dyDescent="0.25">
      <c r="C20" t="s">
        <v>154</v>
      </c>
      <c r="D20" s="37">
        <v>19.880715705765407</v>
      </c>
      <c r="E20" s="37">
        <v>80.119284294234589</v>
      </c>
    </row>
    <row r="21" spans="2:5" x14ac:dyDescent="0.25">
      <c r="C21" t="s">
        <v>155</v>
      </c>
      <c r="D21" s="37">
        <v>12</v>
      </c>
      <c r="E21" s="37">
        <v>88</v>
      </c>
    </row>
    <row r="22" spans="2:5" x14ac:dyDescent="0.25">
      <c r="C22" t="s">
        <v>156</v>
      </c>
      <c r="D22" s="37">
        <v>12.962962962962964</v>
      </c>
      <c r="E22" s="37">
        <v>87.037037037037052</v>
      </c>
    </row>
    <row r="23" spans="2:5" x14ac:dyDescent="0.25">
      <c r="C23" t="s">
        <v>157</v>
      </c>
      <c r="D23" s="37">
        <v>9.0909090909090917</v>
      </c>
      <c r="E23" s="37">
        <v>90.909090909090907</v>
      </c>
    </row>
    <row r="24" spans="2:5" x14ac:dyDescent="0.25">
      <c r="C24" t="s">
        <v>158</v>
      </c>
      <c r="D24" s="37">
        <v>10.582010582010582</v>
      </c>
      <c r="E24" s="37">
        <v>89.417989417989418</v>
      </c>
    </row>
    <row r="25" spans="2:5" x14ac:dyDescent="0.25">
      <c r="C25" t="s">
        <v>159</v>
      </c>
      <c r="D25" s="37">
        <v>12.169312169312171</v>
      </c>
      <c r="E25" s="37">
        <v>87.830687830687836</v>
      </c>
    </row>
    <row r="26" spans="2:5" x14ac:dyDescent="0.25">
      <c r="C26" t="s">
        <v>160</v>
      </c>
      <c r="D26" s="37">
        <v>25.30120481927711</v>
      </c>
      <c r="E26" s="37">
        <v>74.698795180722897</v>
      </c>
    </row>
    <row r="27" spans="2:5" x14ac:dyDescent="0.25">
      <c r="C27" t="s">
        <v>161</v>
      </c>
      <c r="D27" s="37">
        <v>28.543689320388349</v>
      </c>
      <c r="E27" s="37">
        <v>71.456310679611647</v>
      </c>
    </row>
    <row r="28" spans="2:5" x14ac:dyDescent="0.25">
      <c r="C28" t="s">
        <v>162</v>
      </c>
      <c r="D28" s="37">
        <v>20.634920634920636</v>
      </c>
      <c r="E28" s="37">
        <v>79.365079365079382</v>
      </c>
    </row>
    <row r="29" spans="2:5" x14ac:dyDescent="0.25">
      <c r="C29" t="s">
        <v>163</v>
      </c>
      <c r="D29" s="37">
        <v>27.210884353741495</v>
      </c>
      <c r="E29" s="37">
        <v>72.789115646258509</v>
      </c>
    </row>
    <row r="30" spans="2:5" x14ac:dyDescent="0.25">
      <c r="C30" t="s">
        <v>165</v>
      </c>
      <c r="D30" s="37">
        <v>12.702702702702705</v>
      </c>
      <c r="E30" s="37">
        <v>87.297297297297305</v>
      </c>
    </row>
    <row r="31" spans="2:5" x14ac:dyDescent="0.25">
      <c r="B31" t="s">
        <v>17</v>
      </c>
      <c r="C31" t="s">
        <v>166</v>
      </c>
      <c r="D31" s="37">
        <v>8.0952380952380949</v>
      </c>
      <c r="E31" s="37">
        <v>91.904761904761912</v>
      </c>
    </row>
    <row r="32" spans="2:5" x14ac:dyDescent="0.25">
      <c r="C32" t="s">
        <v>9</v>
      </c>
      <c r="D32" s="37">
        <v>7.5837742504409178</v>
      </c>
      <c r="E32" s="37">
        <v>92.416225749559089</v>
      </c>
    </row>
    <row r="33" spans="2:5" x14ac:dyDescent="0.25">
      <c r="C33" t="s">
        <v>1</v>
      </c>
      <c r="D33" s="37">
        <v>12.278239202657808</v>
      </c>
      <c r="E33" s="37">
        <v>87.721760797342199</v>
      </c>
    </row>
    <row r="34" spans="2:5" x14ac:dyDescent="0.25">
      <c r="C34" t="s">
        <v>2</v>
      </c>
      <c r="D34" s="37">
        <v>17.028523489932887</v>
      </c>
      <c r="E34" s="37">
        <v>82.97147651006712</v>
      </c>
    </row>
    <row r="35" spans="2:5" x14ac:dyDescent="0.25">
      <c r="C35" t="s">
        <v>3</v>
      </c>
      <c r="D35" s="37">
        <v>10.117724867724867</v>
      </c>
      <c r="E35" s="37">
        <v>89.88227513227514</v>
      </c>
    </row>
    <row r="36" spans="2:5" x14ac:dyDescent="0.25">
      <c r="C36" t="s">
        <v>4</v>
      </c>
      <c r="D36" s="37">
        <v>3.4246575342465753</v>
      </c>
      <c r="E36" s="37">
        <v>96.575342465753423</v>
      </c>
    </row>
    <row r="37" spans="2:5" x14ac:dyDescent="0.25">
      <c r="C37" t="s">
        <v>176</v>
      </c>
      <c r="D37" s="37">
        <v>7.2614107883817427</v>
      </c>
      <c r="E37" s="37">
        <v>92.738589211618262</v>
      </c>
    </row>
    <row r="38" spans="2:5" x14ac:dyDescent="0.25">
      <c r="C38" t="s">
        <v>175</v>
      </c>
      <c r="D38" s="37">
        <v>11.264822134387352</v>
      </c>
      <c r="E38" s="37">
        <v>88.735177865612656</v>
      </c>
    </row>
    <row r="39" spans="2:5" x14ac:dyDescent="0.25">
      <c r="C39" t="s">
        <v>5</v>
      </c>
      <c r="D39" s="37">
        <v>11.959970887918487</v>
      </c>
      <c r="E39" s="37">
        <v>88.040029112081527</v>
      </c>
    </row>
    <row r="40" spans="2:5" x14ac:dyDescent="0.25">
      <c r="C40" t="s">
        <v>6</v>
      </c>
      <c r="D40" s="37">
        <v>7.8306878306878307</v>
      </c>
      <c r="E40" s="37">
        <v>92.169312169312164</v>
      </c>
    </row>
    <row r="41" spans="2:5" x14ac:dyDescent="0.25">
      <c r="C41" t="s">
        <v>7</v>
      </c>
      <c r="D41" s="37">
        <v>9.3406593406593412</v>
      </c>
      <c r="E41" s="37">
        <v>90.659340659340657</v>
      </c>
    </row>
    <row r="42" spans="2:5" x14ac:dyDescent="0.25">
      <c r="C42" t="s">
        <v>8</v>
      </c>
      <c r="D42" s="37">
        <v>9.3915343915343907</v>
      </c>
      <c r="E42" s="37">
        <v>90.608465608465607</v>
      </c>
    </row>
    <row r="43" spans="2:5" x14ac:dyDescent="0.25">
      <c r="C43" t="s">
        <v>25</v>
      </c>
      <c r="D43" s="37">
        <v>19.730158730158731</v>
      </c>
      <c r="E43" s="37">
        <v>80.269841269841265</v>
      </c>
    </row>
    <row r="44" spans="2:5" x14ac:dyDescent="0.25">
      <c r="B44" t="s">
        <v>34</v>
      </c>
      <c r="C44" t="s">
        <v>91</v>
      </c>
      <c r="D44" s="37">
        <v>15.873015873015875</v>
      </c>
      <c r="E44" s="37">
        <v>84.126984126984141</v>
      </c>
    </row>
    <row r="45" spans="2:5" x14ac:dyDescent="0.25">
      <c r="B45" t="s">
        <v>24</v>
      </c>
      <c r="C45" t="s">
        <v>182</v>
      </c>
      <c r="D45" s="37">
        <v>21.6216216216216</v>
      </c>
      <c r="E45" s="37">
        <v>78.378378378378386</v>
      </c>
    </row>
    <row r="46" spans="2:5" x14ac:dyDescent="0.25">
      <c r="C46" t="s">
        <v>35</v>
      </c>
      <c r="D46" s="37">
        <v>9.7883597883597879</v>
      </c>
      <c r="E46" s="37">
        <v>90.21164021164023</v>
      </c>
    </row>
    <row r="47" spans="2:5" x14ac:dyDescent="0.25">
      <c r="C47" t="s">
        <v>36</v>
      </c>
      <c r="D47" s="37">
        <v>11.075949367088608</v>
      </c>
      <c r="E47" s="37">
        <v>88.924050632911388</v>
      </c>
    </row>
    <row r="48" spans="2:5" x14ac:dyDescent="0.25">
      <c r="B48" t="s">
        <v>33</v>
      </c>
      <c r="C48" t="s">
        <v>169</v>
      </c>
      <c r="D48" s="37">
        <v>19.047619047619047</v>
      </c>
      <c r="E48" s="37">
        <v>80.952380952380949</v>
      </c>
    </row>
    <row r="49" spans="1:5" x14ac:dyDescent="0.25">
      <c r="C49" t="s">
        <v>13</v>
      </c>
      <c r="D49" s="37">
        <v>11.065759637188208</v>
      </c>
      <c r="E49" s="37">
        <v>88.934240362811792</v>
      </c>
    </row>
    <row r="50" spans="1:5" x14ac:dyDescent="0.25">
      <c r="C50" t="s">
        <v>14</v>
      </c>
      <c r="D50" s="37">
        <v>11.791383219954648</v>
      </c>
      <c r="E50" s="37">
        <v>88.208616780045347</v>
      </c>
    </row>
    <row r="51" spans="1:5" x14ac:dyDescent="0.25">
      <c r="C51" t="s">
        <v>15</v>
      </c>
      <c r="D51" s="37">
        <v>11.706349206349206</v>
      </c>
      <c r="E51" s="37">
        <v>88.293650793650798</v>
      </c>
    </row>
    <row r="52" spans="1:5" x14ac:dyDescent="0.25">
      <c r="C52" t="s">
        <v>167</v>
      </c>
      <c r="D52" s="37">
        <v>14.798941798941799</v>
      </c>
      <c r="E52" s="37">
        <v>85.201058201058203</v>
      </c>
    </row>
    <row r="53" spans="1:5" x14ac:dyDescent="0.25">
      <c r="C53" t="s">
        <v>168</v>
      </c>
      <c r="D53" s="37">
        <v>14.015873015873018</v>
      </c>
      <c r="E53" s="37">
        <v>85.984126984127002</v>
      </c>
    </row>
    <row r="54" spans="1:5" x14ac:dyDescent="0.25">
      <c r="A54" t="s">
        <v>37</v>
      </c>
      <c r="B54" t="s">
        <v>31</v>
      </c>
      <c r="C54" t="s">
        <v>39</v>
      </c>
      <c r="D54" s="37">
        <v>33.333333333333336</v>
      </c>
      <c r="E54" s="37">
        <v>66.666666666666657</v>
      </c>
    </row>
    <row r="55" spans="1:5" x14ac:dyDescent="0.25">
      <c r="B55" t="s">
        <v>38</v>
      </c>
      <c r="C55" t="s">
        <v>28</v>
      </c>
      <c r="D55" s="37">
        <v>19.838624338624339</v>
      </c>
      <c r="E55" s="37">
        <v>80.161375661375658</v>
      </c>
    </row>
    <row r="56" spans="1:5" x14ac:dyDescent="0.25">
      <c r="C56" t="s">
        <v>40</v>
      </c>
      <c r="D56" s="37">
        <v>15.538095238095238</v>
      </c>
      <c r="E56" s="37">
        <v>84.461904761904776</v>
      </c>
    </row>
    <row r="57" spans="1:5" x14ac:dyDescent="0.25">
      <c r="B57" t="s">
        <v>41</v>
      </c>
      <c r="C57" t="s">
        <v>177</v>
      </c>
      <c r="D57" s="39">
        <v>76.19047619047619</v>
      </c>
      <c r="E57" s="39">
        <v>23.80952380952381</v>
      </c>
    </row>
    <row r="58" spans="1:5" x14ac:dyDescent="0.25">
      <c r="C58" t="s">
        <v>42</v>
      </c>
      <c r="D58" s="37">
        <v>12.5</v>
      </c>
      <c r="E58" s="37">
        <v>87.5</v>
      </c>
    </row>
    <row r="59" spans="1:5" x14ac:dyDescent="0.25">
      <c r="C59" t="s">
        <v>51</v>
      </c>
      <c r="D59" s="37">
        <v>17.895030709101061</v>
      </c>
      <c r="E59" s="37">
        <v>82.104969290898936</v>
      </c>
    </row>
    <row r="60" spans="1:5" x14ac:dyDescent="0.25">
      <c r="C60" t="s">
        <v>50</v>
      </c>
      <c r="D60" s="37">
        <v>14.033873343151695</v>
      </c>
      <c r="E60" s="37">
        <v>85.966126656848303</v>
      </c>
    </row>
    <row r="61" spans="1:5" x14ac:dyDescent="0.25">
      <c r="C61" t="s">
        <v>43</v>
      </c>
      <c r="D61" s="37">
        <v>14.460106382978724</v>
      </c>
      <c r="E61" s="37">
        <v>85.539893617021278</v>
      </c>
    </row>
    <row r="62" spans="1:5" x14ac:dyDescent="0.25">
      <c r="C62" t="s">
        <v>44</v>
      </c>
      <c r="D62" s="37">
        <v>20.049886621315192</v>
      </c>
      <c r="E62" s="37">
        <v>79.950113378684804</v>
      </c>
    </row>
    <row r="63" spans="1:5" x14ac:dyDescent="0.25">
      <c r="C63" t="s">
        <v>45</v>
      </c>
      <c r="D63" s="37">
        <v>24.080498866213151</v>
      </c>
      <c r="E63" s="37">
        <v>75.919501133786852</v>
      </c>
    </row>
    <row r="64" spans="1:5" x14ac:dyDescent="0.25">
      <c r="C64" t="s">
        <v>46</v>
      </c>
      <c r="D64" s="37">
        <v>11.615520282186949</v>
      </c>
      <c r="E64" s="37">
        <v>88.384479717813051</v>
      </c>
    </row>
    <row r="65" spans="1:5" x14ac:dyDescent="0.25">
      <c r="C65" t="s">
        <v>52</v>
      </c>
      <c r="D65" s="37">
        <v>21.37941628264209</v>
      </c>
      <c r="E65" s="37">
        <v>78.620583717357903</v>
      </c>
    </row>
    <row r="66" spans="1:5" x14ac:dyDescent="0.25">
      <c r="C66" t="s">
        <v>53</v>
      </c>
      <c r="D66" s="37">
        <v>16.686699507389161</v>
      </c>
      <c r="E66" s="37">
        <v>83.313300492610836</v>
      </c>
    </row>
    <row r="67" spans="1:5" x14ac:dyDescent="0.25">
      <c r="C67" t="s">
        <v>47</v>
      </c>
      <c r="D67" s="37">
        <v>22.700609225413402</v>
      </c>
      <c r="E67" s="37">
        <v>77.299390774586598</v>
      </c>
    </row>
    <row r="68" spans="1:5" x14ac:dyDescent="0.25">
      <c r="C68" t="s">
        <v>48</v>
      </c>
      <c r="D68" s="37">
        <v>20.236227824463118</v>
      </c>
      <c r="E68" s="37">
        <v>79.763772175536886</v>
      </c>
    </row>
    <row r="69" spans="1:5" x14ac:dyDescent="0.25">
      <c r="C69" t="s">
        <v>49</v>
      </c>
      <c r="D69" s="37">
        <v>24.297758804695842</v>
      </c>
      <c r="E69" s="37">
        <v>75.702241195304168</v>
      </c>
    </row>
    <row r="70" spans="1:5" x14ac:dyDescent="0.25">
      <c r="B70" t="s">
        <v>54</v>
      </c>
      <c r="C70" t="s">
        <v>55</v>
      </c>
      <c r="D70" s="38">
        <v>0</v>
      </c>
      <c r="E70" s="38">
        <v>0</v>
      </c>
    </row>
    <row r="71" spans="1:5" x14ac:dyDescent="0.25">
      <c r="C71" t="s">
        <v>9</v>
      </c>
      <c r="D71" s="38">
        <v>0</v>
      </c>
      <c r="E71" s="38">
        <v>0</v>
      </c>
    </row>
    <row r="72" spans="1:5" x14ac:dyDescent="0.25">
      <c r="C72" t="s">
        <v>56</v>
      </c>
      <c r="D72" s="38">
        <v>0</v>
      </c>
      <c r="E72" s="38">
        <v>0</v>
      </c>
    </row>
    <row r="73" spans="1:5" x14ac:dyDescent="0.25">
      <c r="C73" t="s">
        <v>57</v>
      </c>
      <c r="D73" s="38">
        <v>0</v>
      </c>
      <c r="E73" s="38">
        <v>0</v>
      </c>
    </row>
    <row r="74" spans="1:5" x14ac:dyDescent="0.25">
      <c r="C74" t="s">
        <v>58</v>
      </c>
      <c r="D74" s="38">
        <v>0</v>
      </c>
      <c r="E74" s="38">
        <v>0</v>
      </c>
    </row>
    <row r="75" spans="1:5" x14ac:dyDescent="0.25">
      <c r="C75" t="s">
        <v>59</v>
      </c>
      <c r="D75" s="38">
        <v>0</v>
      </c>
      <c r="E75" s="38">
        <v>0</v>
      </c>
    </row>
    <row r="76" spans="1:5" x14ac:dyDescent="0.25">
      <c r="A76" t="s">
        <v>60</v>
      </c>
      <c r="B76" t="s">
        <v>31</v>
      </c>
      <c r="C76" t="s">
        <v>61</v>
      </c>
      <c r="D76" s="38">
        <v>0</v>
      </c>
      <c r="E76" s="38">
        <v>0</v>
      </c>
    </row>
    <row r="77" spans="1:5" x14ac:dyDescent="0.25">
      <c r="B77" t="s">
        <v>38</v>
      </c>
      <c r="C77" t="s">
        <v>28</v>
      </c>
      <c r="D77" s="37">
        <v>15.43915343915344</v>
      </c>
      <c r="E77" s="37">
        <v>84.560846560846571</v>
      </c>
    </row>
    <row r="78" spans="1:5" x14ac:dyDescent="0.25">
      <c r="C78" t="s">
        <v>40</v>
      </c>
      <c r="D78" s="37">
        <v>2.7777777777777777</v>
      </c>
      <c r="E78" s="37">
        <v>97.222222222222229</v>
      </c>
    </row>
    <row r="79" spans="1:5" x14ac:dyDescent="0.25">
      <c r="B79" t="s">
        <v>62</v>
      </c>
      <c r="C79" t="s">
        <v>63</v>
      </c>
      <c r="D79" s="37">
        <v>7.94</v>
      </c>
      <c r="E79" s="37">
        <v>92.06</v>
      </c>
    </row>
    <row r="80" spans="1:5" x14ac:dyDescent="0.25">
      <c r="C80" t="s">
        <v>9</v>
      </c>
      <c r="D80" s="37">
        <v>11.73</v>
      </c>
      <c r="E80" s="37">
        <v>88.27</v>
      </c>
    </row>
    <row r="81" spans="2:5" x14ac:dyDescent="0.25">
      <c r="C81" t="s">
        <v>64</v>
      </c>
      <c r="D81" s="37">
        <v>9.52</v>
      </c>
      <c r="E81" s="37">
        <v>90.48</v>
      </c>
    </row>
    <row r="82" spans="2:5" x14ac:dyDescent="0.25">
      <c r="C82" t="s">
        <v>65</v>
      </c>
      <c r="D82" s="37">
        <v>13.78</v>
      </c>
      <c r="E82" s="37">
        <v>86.22</v>
      </c>
    </row>
    <row r="83" spans="2:5" x14ac:dyDescent="0.25">
      <c r="C83" t="s">
        <v>66</v>
      </c>
      <c r="D83" s="37">
        <v>17.78</v>
      </c>
      <c r="E83" s="37">
        <v>82.22</v>
      </c>
    </row>
    <row r="84" spans="2:5" x14ac:dyDescent="0.25">
      <c r="C84" t="s">
        <v>67</v>
      </c>
      <c r="D84" s="37">
        <v>6.41</v>
      </c>
      <c r="E84" s="37">
        <v>93.59</v>
      </c>
    </row>
    <row r="85" spans="2:5" x14ac:dyDescent="0.25">
      <c r="C85" t="s">
        <v>68</v>
      </c>
      <c r="D85" s="37">
        <v>12.73</v>
      </c>
      <c r="E85" s="37">
        <v>87.27</v>
      </c>
    </row>
    <row r="86" spans="2:5" x14ac:dyDescent="0.25">
      <c r="C86" t="s">
        <v>69</v>
      </c>
      <c r="D86" s="37">
        <v>6.66</v>
      </c>
      <c r="E86" s="37">
        <v>93.34</v>
      </c>
    </row>
    <row r="87" spans="2:5" x14ac:dyDescent="0.25">
      <c r="B87" t="s">
        <v>70</v>
      </c>
      <c r="C87" t="s">
        <v>178</v>
      </c>
      <c r="D87" s="39">
        <v>50</v>
      </c>
      <c r="E87" s="39">
        <v>50</v>
      </c>
    </row>
    <row r="88" spans="2:5" x14ac:dyDescent="0.25">
      <c r="C88" t="s">
        <v>71</v>
      </c>
      <c r="D88" s="37">
        <v>20.666666666666671</v>
      </c>
      <c r="E88" s="37">
        <v>79.333333333333329</v>
      </c>
    </row>
    <row r="89" spans="2:5" x14ac:dyDescent="0.25">
      <c r="C89" t="s">
        <v>9</v>
      </c>
      <c r="D89" s="37">
        <v>50</v>
      </c>
      <c r="E89" s="37">
        <v>50</v>
      </c>
    </row>
    <row r="90" spans="2:5" x14ac:dyDescent="0.25">
      <c r="C90" t="s">
        <v>170</v>
      </c>
      <c r="D90" s="37">
        <v>0.7857142857142857</v>
      </c>
      <c r="E90" s="37">
        <v>99.214285714285708</v>
      </c>
    </row>
    <row r="91" spans="2:5" x14ac:dyDescent="0.25">
      <c r="C91" t="s">
        <v>171</v>
      </c>
      <c r="D91" s="37">
        <v>27.468253968253972</v>
      </c>
      <c r="E91" s="37">
        <v>72.531746031746025</v>
      </c>
    </row>
    <row r="92" spans="2:5" x14ac:dyDescent="0.25">
      <c r="C92" t="s">
        <v>172</v>
      </c>
      <c r="D92" s="37">
        <v>13.492063492063492</v>
      </c>
      <c r="E92" s="37">
        <v>86.507936507936506</v>
      </c>
    </row>
    <row r="93" spans="2:5" x14ac:dyDescent="0.25">
      <c r="C93" t="s">
        <v>173</v>
      </c>
      <c r="D93" s="37">
        <v>23.785714285714285</v>
      </c>
      <c r="E93" s="37">
        <v>76.214285714285722</v>
      </c>
    </row>
    <row r="94" spans="2:5" x14ac:dyDescent="0.25">
      <c r="C94" t="s">
        <v>174</v>
      </c>
      <c r="D94" s="37">
        <v>10.35827664399093</v>
      </c>
      <c r="E94" s="37">
        <v>89.641723356009066</v>
      </c>
    </row>
    <row r="95" spans="2:5" x14ac:dyDescent="0.25">
      <c r="C95" t="s">
        <v>72</v>
      </c>
      <c r="D95" s="37">
        <v>8.6904761904761898</v>
      </c>
      <c r="E95" s="37">
        <v>91.309523809523824</v>
      </c>
    </row>
    <row r="96" spans="2:5" x14ac:dyDescent="0.25">
      <c r="C96" t="s">
        <v>73</v>
      </c>
      <c r="D96" s="37">
        <v>12.463524130190796</v>
      </c>
      <c r="E96" s="37">
        <v>87.536475869809223</v>
      </c>
    </row>
    <row r="97" spans="1:5" x14ac:dyDescent="0.25">
      <c r="C97" t="s">
        <v>77</v>
      </c>
      <c r="D97" s="37">
        <v>12.177248677248677</v>
      </c>
      <c r="E97" s="37">
        <v>87.822751322751316</v>
      </c>
    </row>
    <row r="98" spans="1:5" x14ac:dyDescent="0.25">
      <c r="C98" t="s">
        <v>74</v>
      </c>
      <c r="D98" s="37">
        <v>11.491549295774648</v>
      </c>
      <c r="E98" s="37">
        <v>88.508450704225368</v>
      </c>
    </row>
    <row r="99" spans="1:5" x14ac:dyDescent="0.25">
      <c r="C99" t="s">
        <v>75</v>
      </c>
      <c r="D99" s="37">
        <v>25.447971781305114</v>
      </c>
      <c r="E99" s="37">
        <v>74.552028218694886</v>
      </c>
    </row>
    <row r="100" spans="1:5" x14ac:dyDescent="0.25">
      <c r="C100" t="s">
        <v>76</v>
      </c>
      <c r="D100" s="37">
        <v>17.462301587301592</v>
      </c>
      <c r="E100" s="37">
        <v>82.537698412698418</v>
      </c>
    </row>
    <row r="101" spans="1:5" x14ac:dyDescent="0.25">
      <c r="A101" t="s">
        <v>78</v>
      </c>
      <c r="B101" t="s">
        <v>31</v>
      </c>
      <c r="C101" t="s">
        <v>179</v>
      </c>
      <c r="D101" s="37">
        <v>18.603174603174605</v>
      </c>
      <c r="E101" s="37">
        <v>81.396825396825406</v>
      </c>
    </row>
    <row r="102" spans="1:5" x14ac:dyDescent="0.25">
      <c r="B102" t="s">
        <v>38</v>
      </c>
      <c r="C102" t="s">
        <v>79</v>
      </c>
      <c r="D102" s="37">
        <v>19.495956873315365</v>
      </c>
      <c r="E102" s="37">
        <v>80.504043126684635</v>
      </c>
    </row>
    <row r="103" spans="1:5" x14ac:dyDescent="0.25">
      <c r="C103" t="s">
        <v>80</v>
      </c>
      <c r="D103" s="37">
        <v>19.988095238095237</v>
      </c>
      <c r="E103" s="37">
        <v>80.011904761904759</v>
      </c>
    </row>
    <row r="104" spans="1:5" x14ac:dyDescent="0.25">
      <c r="C104" t="s">
        <v>81</v>
      </c>
      <c r="D104" s="37">
        <v>36.777777777777779</v>
      </c>
      <c r="E104" s="37">
        <v>63.222222222222229</v>
      </c>
    </row>
    <row r="105" spans="1:5" x14ac:dyDescent="0.25">
      <c r="B105" t="s">
        <v>82</v>
      </c>
      <c r="C105" t="s">
        <v>180</v>
      </c>
      <c r="D105" s="39">
        <v>0</v>
      </c>
      <c r="E105" s="39">
        <v>100</v>
      </c>
    </row>
    <row r="106" spans="1:5" x14ac:dyDescent="0.25">
      <c r="C106" t="s">
        <v>83</v>
      </c>
      <c r="D106" s="37">
        <v>12.912698412698415</v>
      </c>
      <c r="E106" s="37">
        <v>87.087301587301596</v>
      </c>
    </row>
    <row r="107" spans="1:5" x14ac:dyDescent="0.25">
      <c r="C107" t="s">
        <v>84</v>
      </c>
      <c r="D107" s="37">
        <v>14.757071547420965</v>
      </c>
      <c r="E107" s="37">
        <v>85.242928452579037</v>
      </c>
    </row>
    <row r="108" spans="1:5" x14ac:dyDescent="0.25">
      <c r="C108" t="s">
        <v>92</v>
      </c>
      <c r="D108" s="37">
        <v>13.423280423280424</v>
      </c>
      <c r="E108" s="37">
        <v>86.576719576719569</v>
      </c>
    </row>
    <row r="109" spans="1:5" x14ac:dyDescent="0.25">
      <c r="C109" t="s">
        <v>93</v>
      </c>
      <c r="D109" s="37">
        <v>29.890652557319228</v>
      </c>
      <c r="E109" s="37">
        <v>70.109347442680772</v>
      </c>
    </row>
    <row r="110" spans="1:5" x14ac:dyDescent="0.25">
      <c r="C110" t="s">
        <v>94</v>
      </c>
      <c r="D110" s="37">
        <v>19.093150684931508</v>
      </c>
      <c r="E110" s="37">
        <v>80.906849315068484</v>
      </c>
    </row>
    <row r="111" spans="1:5" x14ac:dyDescent="0.25">
      <c r="C111" t="s">
        <v>85</v>
      </c>
      <c r="D111" s="37">
        <v>29.742596810933943</v>
      </c>
      <c r="E111" s="37">
        <v>70.257403189066054</v>
      </c>
    </row>
    <row r="112" spans="1:5" x14ac:dyDescent="0.25">
      <c r="C112" t="s">
        <v>10</v>
      </c>
      <c r="D112" s="37">
        <v>19.2002442002442</v>
      </c>
      <c r="E112" s="37">
        <v>80.7997557997558</v>
      </c>
    </row>
    <row r="113" spans="2:5" x14ac:dyDescent="0.25">
      <c r="C113" t="s">
        <v>86</v>
      </c>
      <c r="D113" s="37">
        <v>12.240697674418605</v>
      </c>
      <c r="E113" s="37">
        <v>87.759302325581402</v>
      </c>
    </row>
    <row r="114" spans="2:5" x14ac:dyDescent="0.25">
      <c r="C114" t="s">
        <v>11</v>
      </c>
      <c r="D114" s="37">
        <v>13.073408824677861</v>
      </c>
      <c r="E114" s="37">
        <v>86.926591175322159</v>
      </c>
    </row>
    <row r="115" spans="2:5" x14ac:dyDescent="0.25">
      <c r="C115" t="s">
        <v>87</v>
      </c>
      <c r="D115" s="37">
        <v>11.906525573192241</v>
      </c>
      <c r="E115" s="37">
        <v>88.093474426807774</v>
      </c>
    </row>
    <row r="116" spans="2:5" x14ac:dyDescent="0.25">
      <c r="C116" t="s">
        <v>88</v>
      </c>
      <c r="D116" s="37">
        <v>28.895691609977327</v>
      </c>
      <c r="E116" s="37">
        <v>71.10430839002268</v>
      </c>
    </row>
    <row r="117" spans="2:5" x14ac:dyDescent="0.25">
      <c r="C117" t="s">
        <v>95</v>
      </c>
      <c r="D117" s="37">
        <v>17.568627450980394</v>
      </c>
      <c r="E117" s="37">
        <v>82.431372549019613</v>
      </c>
    </row>
    <row r="118" spans="2:5" x14ac:dyDescent="0.25">
      <c r="C118" t="s">
        <v>96</v>
      </c>
      <c r="D118" s="37">
        <v>15.624338624338625</v>
      </c>
      <c r="E118" s="37">
        <v>84.37566137566138</v>
      </c>
    </row>
    <row r="119" spans="2:5" x14ac:dyDescent="0.25">
      <c r="C119" t="s">
        <v>97</v>
      </c>
      <c r="D119" s="37">
        <v>8.4960317460317452</v>
      </c>
      <c r="E119" s="37">
        <v>91.503968253968253</v>
      </c>
    </row>
    <row r="120" spans="2:5" x14ac:dyDescent="0.25">
      <c r="C120" t="s">
        <v>98</v>
      </c>
      <c r="D120" s="37">
        <v>16.642857142857142</v>
      </c>
      <c r="E120" s="37">
        <v>83.357142857142861</v>
      </c>
    </row>
    <row r="121" spans="2:5" x14ac:dyDescent="0.25">
      <c r="C121" t="s">
        <v>99</v>
      </c>
      <c r="D121" s="38">
        <v>0</v>
      </c>
      <c r="E121" s="38">
        <v>0</v>
      </c>
    </row>
    <row r="122" spans="2:5" x14ac:dyDescent="0.25">
      <c r="C122" t="s">
        <v>100</v>
      </c>
      <c r="D122" s="37">
        <v>15.519480519480519</v>
      </c>
      <c r="E122" s="37">
        <v>84.480519480519476</v>
      </c>
    </row>
    <row r="123" spans="2:5" x14ac:dyDescent="0.25">
      <c r="C123" t="s">
        <v>89</v>
      </c>
      <c r="D123" s="37">
        <v>15.859228362877998</v>
      </c>
      <c r="E123" s="37">
        <v>84.140771637122</v>
      </c>
    </row>
    <row r="124" spans="2:5" x14ac:dyDescent="0.25">
      <c r="C124" t="s">
        <v>90</v>
      </c>
      <c r="D124" s="37">
        <v>16.52</v>
      </c>
      <c r="E124" s="37">
        <v>83.48</v>
      </c>
    </row>
    <row r="125" spans="2:5" x14ac:dyDescent="0.25">
      <c r="B125" t="s">
        <v>101</v>
      </c>
      <c r="C125" t="s">
        <v>102</v>
      </c>
      <c r="D125" s="37">
        <v>6.3492063492063497</v>
      </c>
      <c r="E125" s="37">
        <v>93.650793650793645</v>
      </c>
    </row>
    <row r="126" spans="2:5" x14ac:dyDescent="0.25">
      <c r="C126" t="s">
        <v>103</v>
      </c>
      <c r="D126" s="37">
        <v>13.857142857142858</v>
      </c>
      <c r="E126" s="37">
        <v>86.142857142857139</v>
      </c>
    </row>
    <row r="127" spans="2:5" x14ac:dyDescent="0.25">
      <c r="C127" t="s">
        <v>104</v>
      </c>
      <c r="D127" s="37">
        <v>12.267857142857142</v>
      </c>
      <c r="E127" s="37">
        <v>87.732142857142861</v>
      </c>
    </row>
    <row r="128" spans="2:5" x14ac:dyDescent="0.25">
      <c r="B128" t="s">
        <v>18</v>
      </c>
      <c r="C128" t="s">
        <v>105</v>
      </c>
      <c r="D128" s="37">
        <v>48.13</v>
      </c>
      <c r="E128" s="37">
        <v>51.87</v>
      </c>
    </row>
    <row r="129" spans="2:5" x14ac:dyDescent="0.25">
      <c r="C129" t="s">
        <v>106</v>
      </c>
      <c r="D129" s="37">
        <v>56.06</v>
      </c>
      <c r="E129" s="37">
        <v>43.94</v>
      </c>
    </row>
    <row r="130" spans="2:5" x14ac:dyDescent="0.25">
      <c r="C130" t="s">
        <v>107</v>
      </c>
      <c r="D130" s="37">
        <v>64.37</v>
      </c>
      <c r="E130" s="37">
        <v>35.630000000000003</v>
      </c>
    </row>
    <row r="131" spans="2:5" x14ac:dyDescent="0.25">
      <c r="C131" t="s">
        <v>108</v>
      </c>
      <c r="D131" s="37">
        <v>62.13</v>
      </c>
      <c r="E131" s="37">
        <v>37.869999999999997</v>
      </c>
    </row>
    <row r="132" spans="2:5" x14ac:dyDescent="0.25">
      <c r="C132" t="s">
        <v>109</v>
      </c>
      <c r="D132" s="37">
        <v>50.53</v>
      </c>
      <c r="E132" s="37">
        <v>49.47</v>
      </c>
    </row>
    <row r="133" spans="2:5" x14ac:dyDescent="0.25">
      <c r="C133" t="s">
        <v>110</v>
      </c>
      <c r="D133" s="37">
        <v>65.239999999999995</v>
      </c>
      <c r="E133" s="37">
        <v>34.76</v>
      </c>
    </row>
    <row r="134" spans="2:5" x14ac:dyDescent="0.25">
      <c r="C134" t="s">
        <v>111</v>
      </c>
      <c r="D134" s="37">
        <v>66.77</v>
      </c>
      <c r="E134" s="37">
        <v>33.229999999999997</v>
      </c>
    </row>
    <row r="135" spans="2:5" x14ac:dyDescent="0.25">
      <c r="C135" t="s">
        <v>112</v>
      </c>
      <c r="D135" s="37">
        <v>72.569999999999993</v>
      </c>
      <c r="E135" s="37">
        <v>27.43</v>
      </c>
    </row>
    <row r="136" spans="2:5" x14ac:dyDescent="0.25">
      <c r="C136" t="s">
        <v>113</v>
      </c>
      <c r="D136" s="37">
        <v>66.09</v>
      </c>
      <c r="E136" s="37">
        <v>33.909999999999997</v>
      </c>
    </row>
    <row r="137" spans="2:5" x14ac:dyDescent="0.25">
      <c r="C137" t="s">
        <v>114</v>
      </c>
      <c r="D137" s="37">
        <v>69.069999999999993</v>
      </c>
      <c r="E137" s="37">
        <v>30.93</v>
      </c>
    </row>
    <row r="138" spans="2:5" x14ac:dyDescent="0.25">
      <c r="C138" t="s">
        <v>115</v>
      </c>
      <c r="D138" s="37">
        <v>57.83</v>
      </c>
      <c r="E138" s="37">
        <v>42.17</v>
      </c>
    </row>
    <row r="139" spans="2:5" x14ac:dyDescent="0.25">
      <c r="B139" t="s">
        <v>116</v>
      </c>
      <c r="C139" t="s">
        <v>117</v>
      </c>
      <c r="D139" s="37">
        <v>13.92</v>
      </c>
      <c r="E139" s="37">
        <v>86.08</v>
      </c>
    </row>
    <row r="140" spans="2:5" x14ac:dyDescent="0.25">
      <c r="C140" t="s">
        <v>118</v>
      </c>
      <c r="D140" s="37">
        <v>20.05</v>
      </c>
      <c r="E140" s="37">
        <v>79.95</v>
      </c>
    </row>
    <row r="141" spans="2:5" x14ac:dyDescent="0.25">
      <c r="C141" t="s">
        <v>119</v>
      </c>
      <c r="D141" s="37">
        <v>32.36</v>
      </c>
      <c r="E141" s="37">
        <v>67.64</v>
      </c>
    </row>
    <row r="142" spans="2:5" x14ac:dyDescent="0.25">
      <c r="C142" t="s">
        <v>120</v>
      </c>
      <c r="D142" s="37">
        <v>23.65</v>
      </c>
      <c r="E142" s="37">
        <v>76.349999999999994</v>
      </c>
    </row>
    <row r="143" spans="2:5" x14ac:dyDescent="0.25">
      <c r="C143" t="s">
        <v>121</v>
      </c>
      <c r="D143" s="37">
        <v>18.850000000000001</v>
      </c>
      <c r="E143" s="37">
        <v>81.150000000000006</v>
      </c>
    </row>
    <row r="144" spans="2:5" x14ac:dyDescent="0.25">
      <c r="C144" t="s">
        <v>124</v>
      </c>
      <c r="D144" s="37">
        <v>19.829999999999998</v>
      </c>
      <c r="E144" s="37">
        <v>80.17</v>
      </c>
    </row>
    <row r="145" spans="2:5" x14ac:dyDescent="0.25">
      <c r="C145" t="s">
        <v>122</v>
      </c>
      <c r="D145" s="37">
        <v>37.28</v>
      </c>
      <c r="E145" s="37">
        <v>62.72</v>
      </c>
    </row>
    <row r="146" spans="2:5" x14ac:dyDescent="0.25">
      <c r="C146" t="s">
        <v>123</v>
      </c>
      <c r="D146" s="37">
        <v>16.850000000000001</v>
      </c>
      <c r="E146" s="37">
        <v>83.15</v>
      </c>
    </row>
    <row r="147" spans="2:5" x14ac:dyDescent="0.25">
      <c r="C147" t="s">
        <v>125</v>
      </c>
      <c r="D147" s="37">
        <v>25.21</v>
      </c>
      <c r="E147" s="37">
        <v>74.790000000000006</v>
      </c>
    </row>
    <row r="148" spans="2:5" x14ac:dyDescent="0.25">
      <c r="B148" t="s">
        <v>16</v>
      </c>
      <c r="C148" t="s">
        <v>126</v>
      </c>
      <c r="D148" s="37">
        <v>3.1746031746031749</v>
      </c>
      <c r="E148" s="37">
        <v>96.825396825396822</v>
      </c>
    </row>
    <row r="149" spans="2:5" x14ac:dyDescent="0.25">
      <c r="C149" t="s">
        <v>12</v>
      </c>
      <c r="D149" s="37">
        <v>20.649402390438251</v>
      </c>
      <c r="E149" s="37">
        <v>79.35059760956176</v>
      </c>
    </row>
    <row r="150" spans="2:5" x14ac:dyDescent="0.25">
      <c r="D150" s="41">
        <f>AVERAGE(D2:D149)</f>
        <v>19.178068348854044</v>
      </c>
      <c r="E150" s="41">
        <f>AVERAGE(E2:E149)</f>
        <v>75.416526245740542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S14"/>
  <sheetViews>
    <sheetView workbookViewId="0">
      <selection activeCell="S1" sqref="S1:S14"/>
    </sheetView>
  </sheetViews>
  <sheetFormatPr defaultRowHeight="15" x14ac:dyDescent="0.25"/>
  <sheetData>
    <row r="1" spans="1:19" x14ac:dyDescent="0.25">
      <c r="A1" s="28" t="s">
        <v>136</v>
      </c>
      <c r="K1" t="str">
        <f>MID(A1,11,LEN(A1)-10)</f>
        <v>Segreteria Direttore Generale DGIND</v>
      </c>
      <c r="S1" t="s">
        <v>150</v>
      </c>
    </row>
    <row r="2" spans="1:19" x14ac:dyDescent="0.25">
      <c r="A2" s="28" t="s">
        <v>137</v>
      </c>
      <c r="K2" t="str">
        <f>MID(A2,9,LEN(A2)-8)</f>
        <v>Divisioneisione I - Affari Giuridici, Normativi e Amministrativi</v>
      </c>
      <c r="S2" t="s">
        <v>151</v>
      </c>
    </row>
    <row r="3" spans="1:19" x14ac:dyDescent="0.25">
      <c r="A3" s="28" t="s">
        <v>138</v>
      </c>
      <c r="K3" t="str">
        <f t="shared" ref="K3:K14" si="0">MID(A3,9,LEN(A3)-8)</f>
        <v>Divisioneisione II - Politiche per la Digitalizzazione delle Imprese</v>
      </c>
      <c r="S3" t="s">
        <v>152</v>
      </c>
    </row>
    <row r="4" spans="1:19" x14ac:dyDescent="0.25">
      <c r="A4" s="28" t="s">
        <v>139</v>
      </c>
      <c r="K4" t="str">
        <f t="shared" si="0"/>
        <v>Divisioneisione III - Energia e Imprese, Economia e Tecnologie Verdi</v>
      </c>
      <c r="S4" t="s">
        <v>153</v>
      </c>
    </row>
    <row r="5" spans="1:19" x14ac:dyDescent="0.25">
      <c r="A5" s="28" t="s">
        <v>140</v>
      </c>
      <c r="K5" t="str">
        <f t="shared" si="0"/>
        <v>Divisioneisione IV - Politiche per le piccole e medie imprese, le startup</v>
      </c>
      <c r="S5" t="s">
        <v>154</v>
      </c>
    </row>
    <row r="6" spans="1:19" x14ac:dyDescent="0.25">
      <c r="A6" s="28" t="s">
        <v>141</v>
      </c>
      <c r="K6" t="str">
        <f t="shared" si="0"/>
        <v>Divisioneisione V - Aiuti di Stato e Cooperazine Industriale europea e internazionale</v>
      </c>
      <c r="S6" t="s">
        <v>155</v>
      </c>
    </row>
    <row r="7" spans="1:19" x14ac:dyDescent="0.25">
      <c r="A7" s="28" t="s">
        <v>142</v>
      </c>
      <c r="K7" t="str">
        <f t="shared" si="0"/>
        <v>Divisione VI - Politiche per la riconversione industriale, la riqualificazione dei territori</v>
      </c>
      <c r="S7" t="s">
        <v>156</v>
      </c>
    </row>
    <row r="8" spans="1:19" x14ac:dyDescent="0.25">
      <c r="A8" s="28" t="s">
        <v>143</v>
      </c>
      <c r="K8" t="str">
        <f t="shared" si="0"/>
        <v>Divisione VII - Amministrazione straordinaria delle grandi imprese in stato di insolvenza</v>
      </c>
      <c r="S8" t="s">
        <v>157</v>
      </c>
    </row>
    <row r="9" spans="1:19" x14ac:dyDescent="0.25">
      <c r="A9" s="28" t="s">
        <v>144</v>
      </c>
      <c r="K9" t="str">
        <f t="shared" si="0"/>
        <v>Divisione VIII - Politiche per la Risoluzione delle crisi di impresa</v>
      </c>
      <c r="S9" t="s">
        <v>158</v>
      </c>
    </row>
    <row r="10" spans="1:19" x14ac:dyDescent="0.25">
      <c r="A10" s="28" t="s">
        <v>145</v>
      </c>
      <c r="B10" s="28"/>
      <c r="K10" t="str">
        <f t="shared" si="0"/>
        <v>Divisione IX - Mobilità sostenibile, automazione logistica</v>
      </c>
      <c r="S10" t="s">
        <v>159</v>
      </c>
    </row>
    <row r="11" spans="1:19" x14ac:dyDescent="0.25">
      <c r="A11" s="28" t="s">
        <v>146</v>
      </c>
      <c r="B11" s="28"/>
      <c r="K11" t="str">
        <f t="shared" si="0"/>
        <v>Divisione X - Sistema casa, industria delle costruzioni, filiera del bianco</v>
      </c>
      <c r="S11" t="s">
        <v>160</v>
      </c>
    </row>
    <row r="12" spans="1:19" x14ac:dyDescent="0.25">
      <c r="A12" s="28" t="s">
        <v>147</v>
      </c>
      <c r="B12" s="28"/>
      <c r="K12" t="str">
        <f t="shared" si="0"/>
        <v>Divisione XI - Economia e industria dello spazio, industira aeronautica</v>
      </c>
      <c r="S12" t="s">
        <v>161</v>
      </c>
    </row>
    <row r="13" spans="1:19" x14ac:dyDescent="0.25">
      <c r="A13" s="28" t="s">
        <v>148</v>
      </c>
      <c r="B13" s="28"/>
      <c r="K13" t="str">
        <f t="shared" si="0"/>
        <v>Divisione XII - Sistema persona - tessila, moda, accessoristica e cosmetica</v>
      </c>
      <c r="S13" t="s">
        <v>162</v>
      </c>
    </row>
    <row r="14" spans="1:19" x14ac:dyDescent="0.25">
      <c r="A14" s="28" t="s">
        <v>149</v>
      </c>
      <c r="K14" t="str">
        <f t="shared" si="0"/>
        <v>Divisione XIII - Agroindustria, industrie culturali e creative, industria turismo</v>
      </c>
      <c r="S1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IV-2024</vt:lpstr>
      <vt:lpstr>Media Tabella P.21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Franco Micucci</cp:lastModifiedBy>
  <cp:lastPrinted>2015-04-09T07:56:47Z</cp:lastPrinted>
  <dcterms:created xsi:type="dcterms:W3CDTF">2011-06-07T10:52:41Z</dcterms:created>
  <dcterms:modified xsi:type="dcterms:W3CDTF">2025-04-11T15:26:05Z</dcterms:modified>
</cp:coreProperties>
</file>