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aterina.rollo\Desktop\"/>
    </mc:Choice>
  </mc:AlternateContent>
  <bookViews>
    <workbookView xWindow="0" yWindow="0" windowWidth="20490" windowHeight="7620"/>
  </bookViews>
  <sheets>
    <sheet name="Sit.ne al 31.12.2019" sheetId="7" r:id="rId1"/>
    <sheet name="Foglio3" sheetId="3" r:id="rId2"/>
  </sheets>
  <definedNames>
    <definedName name="_xlnm.Print_Area" localSheetId="0">'Sit.ne al 31.12.2019'!$B$2:$I$53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31" i="7" l="1"/>
  <c r="J9" i="7"/>
  <c r="J52" i="7"/>
  <c r="K46" i="7"/>
  <c r="J46" i="7"/>
  <c r="K45" i="7"/>
  <c r="J45" i="7"/>
  <c r="K38" i="7"/>
  <c r="J38" i="7"/>
  <c r="J37" i="7"/>
  <c r="J31" i="7"/>
  <c r="K30" i="7"/>
  <c r="J30" i="7"/>
  <c r="J29" i="7"/>
  <c r="J23" i="7"/>
  <c r="J17" i="7"/>
  <c r="K10" i="7"/>
  <c r="J10" i="7"/>
  <c r="K9" i="7"/>
  <c r="J8" i="7"/>
  <c r="K7" i="7"/>
  <c r="J7" i="7"/>
</calcChain>
</file>

<file path=xl/sharedStrings.xml><?xml version="1.0" encoding="utf-8"?>
<sst xmlns="http://schemas.openxmlformats.org/spreadsheetml/2006/main" count="142" uniqueCount="50">
  <si>
    <r>
      <t>Totale Versato di competenza anno 201</t>
    </r>
    <r>
      <rPr>
        <b/>
        <sz val="10"/>
        <color indexed="21"/>
        <rFont val="Arial"/>
        <family val="2"/>
      </rPr>
      <t>9</t>
    </r>
    <phoneticPr fontId="23" type="noConversion"/>
  </si>
  <si>
    <r>
      <t>On.access.versato/anno 201</t>
    </r>
    <r>
      <rPr>
        <b/>
        <sz val="10"/>
        <color indexed="21"/>
        <rFont val="Arial"/>
        <family val="2"/>
      </rPr>
      <t>9</t>
    </r>
    <r>
      <rPr>
        <b/>
        <sz val="10"/>
        <color rgb="FF00B050"/>
        <rFont val="Arial"/>
        <family val="2"/>
      </rPr>
      <t xml:space="preserve"> (E</t>
    </r>
    <phoneticPr fontId="23" type="noConversion"/>
  </si>
  <si>
    <r>
      <t>versato 201</t>
    </r>
    <r>
      <rPr>
        <b/>
        <sz val="10"/>
        <color indexed="21"/>
        <rFont val="Arial"/>
        <family val="2"/>
      </rPr>
      <t>9</t>
    </r>
    <r>
      <rPr>
        <b/>
        <sz val="10"/>
        <color rgb="FF00B050"/>
        <rFont val="Arial"/>
        <family val="2"/>
      </rPr>
      <t xml:space="preserve"> su residui anno 201</t>
    </r>
    <r>
      <rPr>
        <b/>
        <sz val="10"/>
        <color indexed="21"/>
        <rFont val="Arial"/>
        <family val="2"/>
      </rPr>
      <t>8</t>
    </r>
    <phoneticPr fontId="23" type="noConversion"/>
  </si>
  <si>
    <t>Oneri accessori 2019 (D</t>
    <phoneticPr fontId="23" type="noConversion"/>
  </si>
  <si>
    <t>la differenza tra il canone e l'importo versato è relativo al trimestre novembre 2019/ gennaio 2020</t>
    <phoneticPr fontId="23" type="noConversion"/>
  </si>
  <si>
    <t>Località</t>
  </si>
  <si>
    <t>ROMA</t>
  </si>
  <si>
    <t>Tipo</t>
  </si>
  <si>
    <t>FIP</t>
  </si>
  <si>
    <t xml:space="preserve">VIA FILOMUSI GUELFI 21     PIANO IV-Torre Nord - mq. 99,80 </t>
  </si>
  <si>
    <t>CALABRIA</t>
  </si>
  <si>
    <t>EMILIA ROMAGNA</t>
  </si>
  <si>
    <t>SICILIA</t>
  </si>
  <si>
    <r>
      <rPr>
        <b/>
        <sz val="9"/>
        <rFont val="Arial"/>
        <family val="2"/>
      </rPr>
      <t>L'Aquila</t>
    </r>
    <r>
      <rPr>
        <sz val="9"/>
        <rFont val="Arial"/>
        <family val="2"/>
      </rPr>
      <t xml:space="preserve"> - Uff. DGIAI</t>
    </r>
  </si>
  <si>
    <t>LP</t>
  </si>
  <si>
    <t>Piazza Europa 9</t>
  </si>
  <si>
    <t>Avellino - DGIAI</t>
  </si>
  <si>
    <t>NAPOLI - DGIAI</t>
  </si>
  <si>
    <t>Via Cinthia Parco S. Paolo</t>
  </si>
  <si>
    <t>NAPOLI - UNMIG</t>
  </si>
  <si>
    <t>Via G. Bovio 22</t>
  </si>
  <si>
    <t>BOLOGNA - UNMIG</t>
  </si>
  <si>
    <t>Via G. Sciuti 1/D - mq. 492</t>
  </si>
  <si>
    <t>Via Molise 19</t>
  </si>
  <si>
    <t>Via Sallustiana 53</t>
  </si>
  <si>
    <t>ABRUZZO</t>
  </si>
  <si>
    <t>Descrizione</t>
  </si>
  <si>
    <t>CAMPANIA</t>
  </si>
  <si>
    <t xml:space="preserve">Via Zamboni 1 - mq. 280 </t>
  </si>
  <si>
    <t>Via San Rocco 10A - mq. 72 (magazzino)</t>
  </si>
  <si>
    <t>P.zza A. imperatore, 32</t>
  </si>
  <si>
    <t>PALERMO - DGIAI</t>
  </si>
  <si>
    <t>Cosenza - DGIAI</t>
  </si>
  <si>
    <t>ROMA - SALA STAMPA ESTERA</t>
  </si>
  <si>
    <t xml:space="preserve">LP </t>
  </si>
  <si>
    <t xml:space="preserve">VIA DELL'UMILTA' </t>
  </si>
  <si>
    <t>Canone (A</t>
  </si>
  <si>
    <t>Somma B+E</t>
  </si>
  <si>
    <t>Somma C</t>
  </si>
  <si>
    <t>LOMBARDIA</t>
  </si>
  <si>
    <t>Via MANIN</t>
  </si>
  <si>
    <t>MILANO- Sala Stampa It.</t>
  </si>
  <si>
    <t>MILANO- Sala Stampa Estera</t>
  </si>
  <si>
    <t xml:space="preserve">Via PALLA,1 </t>
  </si>
  <si>
    <t>Via De Renzi 62</t>
  </si>
  <si>
    <t xml:space="preserve">ROMA - S.S.I. e IMM.LE </t>
  </si>
  <si>
    <t>Nell'importo versato rel.vo ai residui 2018 € 387.501,39 da imputare al canone di locazione ed € 5.335,24 per oneri accessori</t>
    <phoneticPr fontId="23" type="noConversion"/>
  </si>
  <si>
    <r>
      <t>Versato/ anno 201</t>
    </r>
    <r>
      <rPr>
        <b/>
        <sz val="10"/>
        <color indexed="21"/>
        <rFont val="Arial"/>
        <family val="2"/>
      </rPr>
      <t>9</t>
    </r>
    <r>
      <rPr>
        <b/>
        <sz val="10"/>
        <color rgb="FF00B050"/>
        <rFont val="Arial"/>
        <family val="2"/>
      </rPr>
      <t xml:space="preserve"> (B</t>
    </r>
    <phoneticPr fontId="23" type="noConversion"/>
  </si>
  <si>
    <r>
      <t>Versato residui anno 201</t>
    </r>
    <r>
      <rPr>
        <b/>
        <sz val="10"/>
        <color indexed="21"/>
        <rFont val="Arial"/>
        <family val="2"/>
      </rPr>
      <t>8</t>
    </r>
    <r>
      <rPr>
        <b/>
        <sz val="10"/>
        <color rgb="FF00B050"/>
        <rFont val="Arial"/>
        <family val="2"/>
      </rPr>
      <t xml:space="preserve"> (C</t>
    </r>
    <phoneticPr fontId="23" type="noConversion"/>
  </si>
  <si>
    <r>
      <t>da versare 20</t>
    </r>
    <r>
      <rPr>
        <b/>
        <sz val="10"/>
        <color indexed="57"/>
        <rFont val="Arial"/>
        <family val="2"/>
      </rPr>
      <t>20</t>
    </r>
    <r>
      <rPr>
        <b/>
        <sz val="10"/>
        <color theme="8" tint="-0.249977111117893"/>
        <rFont val="Arial"/>
        <family val="2"/>
      </rPr>
      <t xml:space="preserve"> su residui anno 201</t>
    </r>
    <r>
      <rPr>
        <b/>
        <sz val="10"/>
        <color indexed="57"/>
        <rFont val="Arial"/>
        <family val="2"/>
      </rPr>
      <t>9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</si>
</sst>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&quot;$&quot;\ * #,##0.00_-;\-&quot;$&quot;\ * #,##0.00_-;_-&quot;$&quot;\ * &quot;-&quot;??_-;_-@_-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9"/>
      <color indexed="9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b/>
      <sz val="10"/>
      <color rgb="FF00B050"/>
      <name val="Arial"/>
      <family val="2"/>
    </font>
    <font>
      <sz val="10"/>
      <color rgb="FF0070C0"/>
      <name val="Arial"/>
      <family val="2"/>
    </font>
    <font>
      <sz val="10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sz val="10"/>
      <color theme="3" tint="0.39997558519241921"/>
      <name val="Arial"/>
      <family val="2"/>
    </font>
    <font>
      <sz val="8"/>
      <name val="Verdana"/>
    </font>
    <font>
      <b/>
      <sz val="10"/>
      <color indexed="21"/>
      <name val="Arial"/>
      <family val="2"/>
    </font>
    <font>
      <sz val="10"/>
      <color indexed="40"/>
      <name val="Arial"/>
      <family val="2"/>
    </font>
    <font>
      <b/>
      <sz val="10"/>
      <color indexed="57"/>
      <name val="Arial"/>
      <family val="2"/>
    </font>
    <font>
      <sz val="10"/>
      <color indexed="5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/>
    <xf numFmtId="0" fontId="1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/>
    <xf numFmtId="165" fontId="11" fillId="0" borderId="1" xfId="1" applyFont="1" applyBorder="1" applyAlignment="1">
      <alignment horizontal="center" vertical="center" wrapText="1"/>
    </xf>
    <xf numFmtId="165" fontId="0" fillId="0" borderId="0" xfId="0" applyNumberFormat="1"/>
    <xf numFmtId="165" fontId="11" fillId="0" borderId="0" xfId="0" applyNumberFormat="1" applyFont="1"/>
    <xf numFmtId="165" fontId="11" fillId="0" borderId="1" xfId="1" applyFont="1" applyBorder="1" applyAlignment="1">
      <alignment horizontal="center" vertical="center"/>
    </xf>
    <xf numFmtId="165" fontId="12" fillId="0" borderId="0" xfId="1" applyFont="1" applyAlignment="1">
      <alignment horizontal="center" vertical="center" wrapText="1"/>
    </xf>
    <xf numFmtId="165" fontId="12" fillId="0" borderId="0" xfId="1" applyFont="1"/>
    <xf numFmtId="0" fontId="0" fillId="0" borderId="0" xfId="0" applyAlignment="1"/>
    <xf numFmtId="0" fontId="13" fillId="5" borderId="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65" fontId="14" fillId="0" borderId="1" xfId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64" fontId="11" fillId="6" borderId="1" xfId="1" applyNumberFormat="1" applyFont="1" applyFill="1" applyBorder="1" applyAlignment="1">
      <alignment horizontal="center" vertical="center" wrapText="1"/>
    </xf>
    <xf numFmtId="165" fontId="11" fillId="6" borderId="1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65" fontId="15" fillId="0" borderId="1" xfId="1" applyFont="1" applyBorder="1" applyAlignment="1">
      <alignment horizontal="center" vertical="center"/>
    </xf>
    <xf numFmtId="165" fontId="15" fillId="0" borderId="1" xfId="1" applyFont="1" applyBorder="1" applyAlignment="1">
      <alignment horizontal="center" vertical="center" wrapText="1"/>
    </xf>
    <xf numFmtId="164" fontId="15" fillId="6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4" fontId="11" fillId="0" borderId="4" xfId="0" applyNumberFormat="1" applyFont="1" applyFill="1" applyBorder="1" applyAlignment="1">
      <alignment wrapText="1"/>
    </xf>
    <xf numFmtId="0" fontId="0" fillId="0" borderId="0" xfId="0" applyBorder="1"/>
    <xf numFmtId="164" fontId="11" fillId="0" borderId="0" xfId="1" applyNumberFormat="1" applyFont="1" applyBorder="1" applyAlignment="1">
      <alignment horizontal="center" vertical="center" wrapText="1"/>
    </xf>
    <xf numFmtId="0" fontId="17" fillId="0" borderId="0" xfId="0" applyFont="1"/>
    <xf numFmtId="164" fontId="14" fillId="6" borderId="1" xfId="1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165" fontId="11" fillId="0" borderId="0" xfId="1" applyFont="1" applyBorder="1" applyAlignment="1">
      <alignment horizontal="center" vertical="center"/>
    </xf>
    <xf numFmtId="165" fontId="15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7" xfId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14" fillId="0" borderId="1" xfId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165" fontId="11" fillId="0" borderId="6" xfId="1" applyFont="1" applyFill="1" applyBorder="1" applyAlignment="1">
      <alignment horizontal="center" vertical="center"/>
    </xf>
    <xf numFmtId="165" fontId="14" fillId="0" borderId="4" xfId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9" xfId="0" applyBorder="1"/>
    <xf numFmtId="0" fontId="4" fillId="0" borderId="1" xfId="0" applyFont="1" applyBorder="1" applyAlignment="1">
      <alignment horizontal="left" vertical="center" wrapText="1"/>
    </xf>
    <xf numFmtId="165" fontId="20" fillId="0" borderId="1" xfId="1" applyFont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5" fontId="21" fillId="0" borderId="1" xfId="0" applyNumberFormat="1" applyFont="1" applyBorder="1" applyAlignment="1">
      <alignment vertical="center" wrapText="1"/>
    </xf>
    <xf numFmtId="165" fontId="11" fillId="0" borderId="1" xfId="1" applyFont="1" applyBorder="1"/>
    <xf numFmtId="165" fontId="19" fillId="0" borderId="1" xfId="1" applyFont="1" applyBorder="1"/>
    <xf numFmtId="165" fontId="14" fillId="7" borderId="1" xfId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165" fontId="12" fillId="0" borderId="0" xfId="1" applyNumberFormat="1" applyFont="1"/>
    <xf numFmtId="165" fontId="14" fillId="6" borderId="1" xfId="1" applyFont="1" applyFill="1" applyBorder="1" applyAlignment="1">
      <alignment horizontal="center" vertical="center" wrapText="1"/>
    </xf>
    <xf numFmtId="165" fontId="19" fillId="0" borderId="1" xfId="1" applyFont="1" applyBorder="1" applyAlignment="1">
      <alignment horizontal="center" vertical="center"/>
    </xf>
    <xf numFmtId="165" fontId="22" fillId="0" borderId="5" xfId="1" applyFont="1" applyBorder="1" applyAlignment="1">
      <alignment horizontal="center" vertical="center" wrapText="1"/>
    </xf>
    <xf numFmtId="165" fontId="1" fillId="0" borderId="1" xfId="1" applyFont="1" applyBorder="1" applyAlignment="1">
      <alignment horizontal="center" vertical="center" wrapText="1"/>
    </xf>
    <xf numFmtId="165" fontId="22" fillId="0" borderId="1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7" borderId="0" xfId="0" applyFont="1" applyFill="1" applyBorder="1" applyAlignment="1">
      <alignment horizontal="left" vertical="center" wrapText="1"/>
    </xf>
    <xf numFmtId="165" fontId="11" fillId="0" borderId="0" xfId="1" applyFont="1" applyBorder="1" applyAlignment="1">
      <alignment horizontal="center" vertical="center" wrapText="1"/>
    </xf>
    <xf numFmtId="165" fontId="14" fillId="0" borderId="0" xfId="1" applyFont="1" applyBorder="1" applyAlignment="1">
      <alignment horizontal="center" vertical="center" wrapText="1"/>
    </xf>
    <xf numFmtId="165" fontId="14" fillId="0" borderId="0" xfId="0" applyNumberFormat="1" applyFont="1" applyBorder="1" applyAlignment="1">
      <alignment horizontal="center" vertical="center" wrapText="1"/>
    </xf>
    <xf numFmtId="165" fontId="11" fillId="0" borderId="1" xfId="1" applyFont="1" applyBorder="1" applyAlignment="1">
      <alignment horizontal="center" wrapText="1"/>
    </xf>
    <xf numFmtId="165" fontId="14" fillId="0" borderId="1" xfId="0" applyNumberFormat="1" applyFont="1" applyBorder="1" applyAlignment="1">
      <alignment horizontal="center" wrapText="1"/>
    </xf>
    <xf numFmtId="165" fontId="1" fillId="0" borderId="1" xfId="1" applyFont="1" applyBorder="1" applyAlignment="1">
      <alignment horizontal="center" wrapText="1"/>
    </xf>
    <xf numFmtId="165" fontId="8" fillId="0" borderId="0" xfId="0" applyNumberFormat="1" applyFont="1"/>
    <xf numFmtId="0" fontId="18" fillId="4" borderId="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43" fontId="11" fillId="0" borderId="1" xfId="0" applyNumberFormat="1" applyFont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center" vertical="center" wrapText="1"/>
    </xf>
    <xf numFmtId="165" fontId="27" fillId="0" borderId="1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wrapText="1"/>
    </xf>
  </cellXfs>
  <cellStyles count="2">
    <cellStyle name="Normale" xfId="0" builtinId="0"/>
    <cellStyle name="Valuta" xfId="1" builtin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2:AR60"/>
  <sheetViews>
    <sheetView tabSelected="1" zoomScale="125" zoomScaleNormal="125" zoomScalePageLayoutView="125" workbookViewId="0">
      <selection activeCell="F45" sqref="F45"/>
    </sheetView>
  </sheetViews>
  <sheetFormatPr defaultColWidth="8.85546875" defaultRowHeight="12.75" x14ac:dyDescent="0.2"/>
  <cols>
    <col min="1" max="1" width="1.7109375" customWidth="1"/>
    <col min="2" max="2" width="20.85546875" style="2" customWidth="1"/>
    <col min="3" max="3" width="6" style="2" bestFit="1" customWidth="1"/>
    <col min="4" max="4" width="36.7109375" style="1" customWidth="1"/>
    <col min="5" max="5" width="15.140625" style="12" customWidth="1"/>
    <col min="6" max="6" width="15.85546875" style="8" customWidth="1"/>
    <col min="7" max="7" width="17.42578125" style="8" customWidth="1"/>
    <col min="8" max="8" width="16.28515625" customWidth="1"/>
    <col min="9" max="9" width="20.140625" customWidth="1"/>
    <col min="10" max="10" width="17.7109375" customWidth="1"/>
    <col min="11" max="12" width="14.42578125" customWidth="1"/>
    <col min="16" max="16" width="15.42578125" bestFit="1" customWidth="1"/>
  </cols>
  <sheetData>
    <row r="2" spans="2:44" ht="26.25" x14ac:dyDescent="0.2">
      <c r="B2" s="3" t="s">
        <v>6</v>
      </c>
      <c r="C2" s="3"/>
    </row>
    <row r="3" spans="2:44" s="7" customFormat="1" ht="6.75" customHeight="1" x14ac:dyDescent="0.2">
      <c r="B3" s="120" t="s">
        <v>5</v>
      </c>
      <c r="C3" s="120" t="s">
        <v>7</v>
      </c>
      <c r="D3" s="121" t="s">
        <v>26</v>
      </c>
      <c r="E3" s="122" t="s">
        <v>36</v>
      </c>
      <c r="F3" s="123" t="s">
        <v>47</v>
      </c>
      <c r="G3" s="35"/>
      <c r="H3" s="124" t="s">
        <v>3</v>
      </c>
      <c r="I3" s="117" t="s">
        <v>1</v>
      </c>
      <c r="J3" s="47"/>
      <c r="K3" s="35"/>
      <c r="L3" s="74"/>
    </row>
    <row r="4" spans="2:44" s="7" customFormat="1" ht="50.25" customHeight="1" x14ac:dyDescent="0.2">
      <c r="B4" s="120"/>
      <c r="C4" s="120"/>
      <c r="D4" s="121"/>
      <c r="E4" s="122"/>
      <c r="F4" s="123"/>
      <c r="G4" s="109" t="s">
        <v>48</v>
      </c>
      <c r="H4" s="125"/>
      <c r="I4" s="118"/>
      <c r="J4" s="59" t="s">
        <v>0</v>
      </c>
      <c r="K4" s="109" t="s">
        <v>2</v>
      </c>
      <c r="L4" s="80" t="s">
        <v>49</v>
      </c>
    </row>
    <row r="5" spans="2:44" s="7" customFormat="1" x14ac:dyDescent="0.2">
      <c r="B5" s="120"/>
      <c r="C5" s="120"/>
      <c r="D5" s="121"/>
      <c r="E5" s="122"/>
      <c r="F5" s="123"/>
      <c r="G5" s="36"/>
      <c r="H5" s="125"/>
      <c r="I5" s="119"/>
      <c r="J5" s="48" t="s">
        <v>37</v>
      </c>
      <c r="K5" s="36" t="s">
        <v>38</v>
      </c>
      <c r="L5" s="75"/>
    </row>
    <row r="6" spans="2:44" s="7" customFormat="1" x14ac:dyDescent="0.2">
      <c r="B6" s="44"/>
      <c r="C6" s="44"/>
      <c r="D6" s="46"/>
      <c r="E6" s="72"/>
      <c r="F6" s="73"/>
      <c r="G6" s="50"/>
      <c r="H6" s="54"/>
      <c r="I6" s="45"/>
      <c r="J6" s="37"/>
      <c r="K6" s="37"/>
      <c r="L6" s="37"/>
    </row>
    <row r="7" spans="2:44" x14ac:dyDescent="0.2">
      <c r="B7" s="60" t="s">
        <v>45</v>
      </c>
      <c r="C7" s="24" t="s">
        <v>8</v>
      </c>
      <c r="D7" s="90" t="s">
        <v>30</v>
      </c>
      <c r="E7" s="27">
        <v>463190</v>
      </c>
      <c r="F7" s="37">
        <v>463190</v>
      </c>
      <c r="G7" s="37"/>
      <c r="H7" s="27">
        <v>12000</v>
      </c>
      <c r="I7" s="37">
        <v>0</v>
      </c>
      <c r="J7" s="37">
        <f>F7+I7</f>
        <v>463190</v>
      </c>
      <c r="K7" s="98">
        <f>G7</f>
        <v>0</v>
      </c>
      <c r="L7" s="79">
        <v>15000</v>
      </c>
    </row>
    <row r="8" spans="2:44" x14ac:dyDescent="0.2">
      <c r="B8" s="10" t="s">
        <v>6</v>
      </c>
      <c r="C8" s="15" t="s">
        <v>14</v>
      </c>
      <c r="D8" s="86" t="s">
        <v>23</v>
      </c>
      <c r="E8" s="27">
        <v>1131698.79</v>
      </c>
      <c r="F8" s="37">
        <v>1131698.79</v>
      </c>
      <c r="G8" s="37"/>
      <c r="H8" s="27">
        <v>0</v>
      </c>
      <c r="I8" s="37">
        <v>0</v>
      </c>
      <c r="J8" s="37">
        <f>F8+I8</f>
        <v>1131698.79</v>
      </c>
      <c r="K8" s="50"/>
      <c r="L8" s="50"/>
      <c r="M8" s="7"/>
      <c r="N8" s="7"/>
      <c r="O8" s="7"/>
      <c r="P8" s="108"/>
      <c r="Q8" s="7"/>
      <c r="R8" s="7"/>
      <c r="S8" s="7"/>
      <c r="T8" s="7"/>
      <c r="U8" s="7"/>
      <c r="V8" s="7"/>
      <c r="W8" s="7"/>
      <c r="X8" s="7"/>
    </row>
    <row r="9" spans="2:44" x14ac:dyDescent="0.2">
      <c r="B9" s="10" t="s">
        <v>6</v>
      </c>
      <c r="C9" s="15" t="s">
        <v>14</v>
      </c>
      <c r="D9" s="86" t="s">
        <v>24</v>
      </c>
      <c r="E9" s="27">
        <v>1570967.9</v>
      </c>
      <c r="F9" s="37">
        <v>1183466.51</v>
      </c>
      <c r="G9" s="50">
        <v>392836.63</v>
      </c>
      <c r="H9" s="27">
        <v>40000</v>
      </c>
      <c r="I9" s="37">
        <v>16005.71</v>
      </c>
      <c r="J9" s="38">
        <f>F9+I9</f>
        <v>1199472.22</v>
      </c>
      <c r="K9" s="98">
        <f>G9</f>
        <v>392836.63</v>
      </c>
      <c r="L9" s="97">
        <v>411495.67999999999</v>
      </c>
      <c r="M9" s="7" t="s">
        <v>46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2:44" ht="54" customHeight="1" x14ac:dyDescent="0.2">
      <c r="B10" s="40" t="s">
        <v>33</v>
      </c>
      <c r="C10" s="41" t="s">
        <v>34</v>
      </c>
      <c r="D10" s="92" t="s">
        <v>35</v>
      </c>
      <c r="E10" s="42">
        <v>922332.92</v>
      </c>
      <c r="F10" s="58">
        <v>922332.92</v>
      </c>
      <c r="G10" s="58">
        <v>491.65</v>
      </c>
      <c r="H10" s="43">
        <v>0</v>
      </c>
      <c r="I10" s="95">
        <v>0</v>
      </c>
      <c r="J10" s="51">
        <f>F10+I10</f>
        <v>922332.92</v>
      </c>
      <c r="K10" s="98">
        <f>G10</f>
        <v>491.65</v>
      </c>
      <c r="L10" s="82"/>
      <c r="M10" s="115"/>
      <c r="N10" s="116"/>
      <c r="O10" s="116"/>
      <c r="P10" s="116"/>
      <c r="Q10" s="81"/>
      <c r="R10" s="81"/>
      <c r="S10" s="81"/>
      <c r="T10" s="81"/>
      <c r="U10" s="81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</row>
    <row r="11" spans="2:44" x14ac:dyDescent="0.2">
      <c r="B11" s="21"/>
      <c r="C11" s="34"/>
      <c r="D11" s="22"/>
      <c r="E11" s="23"/>
      <c r="F11" s="23"/>
      <c r="G11" s="23"/>
      <c r="H11" s="13"/>
      <c r="I11" s="13"/>
      <c r="J11" s="13"/>
      <c r="K11" s="25"/>
      <c r="L11" s="25"/>
    </row>
    <row r="12" spans="2:44" x14ac:dyDescent="0.2">
      <c r="I12" s="56"/>
      <c r="J12" s="28"/>
      <c r="K12" s="26"/>
      <c r="L12" s="26"/>
    </row>
    <row r="13" spans="2:44" ht="26.25" x14ac:dyDescent="0.2">
      <c r="B13" s="3" t="s">
        <v>25</v>
      </c>
      <c r="C13" s="3"/>
      <c r="K13" s="26"/>
      <c r="L13" s="26"/>
      <c r="N13" s="23"/>
    </row>
    <row r="14" spans="2:44" s="7" customFormat="1" ht="12.75" customHeight="1" x14ac:dyDescent="0.2">
      <c r="B14" s="120" t="s">
        <v>5</v>
      </c>
      <c r="C14" s="120" t="s">
        <v>7</v>
      </c>
      <c r="D14" s="121" t="s">
        <v>26</v>
      </c>
      <c r="E14" s="122" t="s">
        <v>36</v>
      </c>
      <c r="F14" s="123" t="s">
        <v>47</v>
      </c>
      <c r="G14" s="110"/>
      <c r="H14" s="124" t="s">
        <v>3</v>
      </c>
      <c r="I14" s="117" t="s">
        <v>1</v>
      </c>
      <c r="J14" s="47"/>
      <c r="K14" s="110"/>
      <c r="L14" s="110"/>
    </row>
    <row r="15" spans="2:44" s="7" customFormat="1" ht="47.25" customHeight="1" x14ac:dyDescent="0.2">
      <c r="B15" s="120"/>
      <c r="C15" s="120"/>
      <c r="D15" s="121"/>
      <c r="E15" s="122"/>
      <c r="F15" s="123"/>
      <c r="G15" s="109" t="s">
        <v>48</v>
      </c>
      <c r="H15" s="125"/>
      <c r="I15" s="118"/>
      <c r="J15" s="59" t="s">
        <v>0</v>
      </c>
      <c r="K15" s="109" t="s">
        <v>2</v>
      </c>
      <c r="L15" s="80" t="s">
        <v>49</v>
      </c>
    </row>
    <row r="16" spans="2:44" s="7" customFormat="1" x14ac:dyDescent="0.2">
      <c r="B16" s="120"/>
      <c r="C16" s="120"/>
      <c r="D16" s="121"/>
      <c r="E16" s="122"/>
      <c r="F16" s="123"/>
      <c r="G16" s="111"/>
      <c r="H16" s="125"/>
      <c r="I16" s="119"/>
      <c r="J16" s="48" t="s">
        <v>37</v>
      </c>
      <c r="K16" s="111" t="s">
        <v>38</v>
      </c>
      <c r="L16" s="111"/>
    </row>
    <row r="17" spans="2:21" ht="54" customHeight="1" x14ac:dyDescent="0.2">
      <c r="B17" s="9" t="s">
        <v>13</v>
      </c>
      <c r="C17" s="14" t="s">
        <v>8</v>
      </c>
      <c r="D17" s="90" t="s">
        <v>9</v>
      </c>
      <c r="E17" s="27">
        <v>38378.86</v>
      </c>
      <c r="F17" s="37">
        <v>38378.86</v>
      </c>
      <c r="G17" s="27"/>
      <c r="H17" s="11"/>
      <c r="I17" s="11"/>
      <c r="J17" s="70">
        <f>F17+I17</f>
        <v>38378.86</v>
      </c>
      <c r="K17" s="98">
        <v>0</v>
      </c>
      <c r="L17" s="79"/>
      <c r="P17" s="28"/>
    </row>
    <row r="18" spans="2:21" x14ac:dyDescent="0.2">
      <c r="K18" s="26"/>
      <c r="L18" s="26"/>
    </row>
    <row r="19" spans="2:21" ht="26.25" x14ac:dyDescent="0.2">
      <c r="B19" s="6" t="s">
        <v>10</v>
      </c>
      <c r="C19" s="6"/>
      <c r="D19" s="5"/>
      <c r="E19" s="13"/>
      <c r="K19" s="26"/>
      <c r="L19" s="26"/>
    </row>
    <row r="20" spans="2:21" s="7" customFormat="1" ht="12.75" customHeight="1" x14ac:dyDescent="0.2">
      <c r="B20" s="120" t="s">
        <v>5</v>
      </c>
      <c r="C20" s="120" t="s">
        <v>7</v>
      </c>
      <c r="D20" s="121" t="s">
        <v>26</v>
      </c>
      <c r="E20" s="122" t="s">
        <v>36</v>
      </c>
      <c r="F20" s="123" t="s">
        <v>47</v>
      </c>
      <c r="G20" s="110"/>
      <c r="H20" s="124" t="s">
        <v>3</v>
      </c>
      <c r="I20" s="117" t="s">
        <v>1</v>
      </c>
      <c r="J20" s="47"/>
      <c r="K20" s="110"/>
      <c r="L20" s="110"/>
    </row>
    <row r="21" spans="2:21" s="16" customFormat="1" ht="48.75" customHeight="1" x14ac:dyDescent="0.2">
      <c r="B21" s="120"/>
      <c r="C21" s="120"/>
      <c r="D21" s="121"/>
      <c r="E21" s="122"/>
      <c r="F21" s="123"/>
      <c r="G21" s="109" t="s">
        <v>48</v>
      </c>
      <c r="H21" s="125"/>
      <c r="I21" s="118"/>
      <c r="J21" s="59" t="s">
        <v>0</v>
      </c>
      <c r="K21" s="109" t="s">
        <v>2</v>
      </c>
      <c r="L21" s="80" t="s">
        <v>49</v>
      </c>
    </row>
    <row r="22" spans="2:21" s="7" customFormat="1" x14ac:dyDescent="0.2">
      <c r="B22" s="120"/>
      <c r="C22" s="120"/>
      <c r="D22" s="121"/>
      <c r="E22" s="122"/>
      <c r="F22" s="123"/>
      <c r="G22" s="111"/>
      <c r="H22" s="125"/>
      <c r="I22" s="119"/>
      <c r="J22" s="48" t="s">
        <v>37</v>
      </c>
      <c r="K22" s="111" t="s">
        <v>38</v>
      </c>
      <c r="L22" s="111"/>
    </row>
    <row r="23" spans="2:21" x14ac:dyDescent="0.2">
      <c r="B23" s="9" t="s">
        <v>32</v>
      </c>
      <c r="C23" s="15" t="s">
        <v>14</v>
      </c>
      <c r="D23" s="87" t="s">
        <v>15</v>
      </c>
      <c r="E23" s="27">
        <v>19750.12</v>
      </c>
      <c r="F23" s="37">
        <v>19750.12</v>
      </c>
      <c r="G23" s="50"/>
      <c r="H23" s="39"/>
      <c r="I23" s="39"/>
      <c r="J23" s="38">
        <f>F23+I23</f>
        <v>19750.12</v>
      </c>
      <c r="K23" s="50"/>
      <c r="L23" s="50"/>
    </row>
    <row r="24" spans="2:21" x14ac:dyDescent="0.2">
      <c r="B24" s="4"/>
      <c r="C24" s="4"/>
      <c r="D24" s="5"/>
      <c r="E24" s="13"/>
      <c r="K24" s="26"/>
      <c r="L24" s="26"/>
    </row>
    <row r="25" spans="2:21" ht="26.25" x14ac:dyDescent="0.2">
      <c r="B25" s="6" t="s">
        <v>27</v>
      </c>
      <c r="C25" s="6"/>
      <c r="D25" s="5"/>
      <c r="E25" s="13"/>
      <c r="K25" s="26"/>
      <c r="L25" s="26"/>
    </row>
    <row r="26" spans="2:21" s="7" customFormat="1" ht="12.75" customHeight="1" x14ac:dyDescent="0.2">
      <c r="B26" s="120" t="s">
        <v>5</v>
      </c>
      <c r="C26" s="120" t="s">
        <v>7</v>
      </c>
      <c r="D26" s="121" t="s">
        <v>26</v>
      </c>
      <c r="E26" s="122" t="s">
        <v>36</v>
      </c>
      <c r="F26" s="123" t="s">
        <v>47</v>
      </c>
      <c r="G26" s="110"/>
      <c r="H26" s="124" t="s">
        <v>3</v>
      </c>
      <c r="I26" s="117" t="s">
        <v>1</v>
      </c>
      <c r="J26" s="47"/>
      <c r="K26" s="110"/>
      <c r="L26" s="110"/>
    </row>
    <row r="27" spans="2:21" s="7" customFormat="1" ht="51.75" customHeight="1" x14ac:dyDescent="0.2">
      <c r="B27" s="120"/>
      <c r="C27" s="120"/>
      <c r="D27" s="121"/>
      <c r="E27" s="122"/>
      <c r="F27" s="123"/>
      <c r="G27" s="109" t="s">
        <v>48</v>
      </c>
      <c r="H27" s="125"/>
      <c r="I27" s="118"/>
      <c r="J27" s="59" t="s">
        <v>0</v>
      </c>
      <c r="K27" s="109" t="s">
        <v>2</v>
      </c>
      <c r="L27" s="80" t="s">
        <v>49</v>
      </c>
    </row>
    <row r="28" spans="2:21" s="7" customFormat="1" x14ac:dyDescent="0.2">
      <c r="B28" s="120"/>
      <c r="C28" s="120"/>
      <c r="D28" s="121"/>
      <c r="E28" s="122"/>
      <c r="F28" s="123"/>
      <c r="G28" s="111"/>
      <c r="H28" s="125"/>
      <c r="I28" s="119"/>
      <c r="J28" s="48" t="s">
        <v>37</v>
      </c>
      <c r="K28" s="111" t="s">
        <v>38</v>
      </c>
      <c r="L28" s="111"/>
    </row>
    <row r="29" spans="2:21" s="16" customFormat="1" x14ac:dyDescent="0.2">
      <c r="B29" s="17" t="s">
        <v>16</v>
      </c>
      <c r="C29" s="15" t="s">
        <v>14</v>
      </c>
      <c r="D29" s="88" t="s">
        <v>44</v>
      </c>
      <c r="E29" s="30">
        <v>43860</v>
      </c>
      <c r="F29" s="69">
        <v>43860</v>
      </c>
      <c r="G29" s="50"/>
      <c r="H29" s="11"/>
      <c r="I29" s="11"/>
      <c r="J29" s="70">
        <f>F29+I29</f>
        <v>43860</v>
      </c>
      <c r="K29" s="11"/>
      <c r="L29" s="11"/>
    </row>
    <row r="30" spans="2:21" x14ac:dyDescent="0.2">
      <c r="B30" s="9" t="s">
        <v>17</v>
      </c>
      <c r="C30" s="15" t="s">
        <v>14</v>
      </c>
      <c r="D30" s="87" t="s">
        <v>18</v>
      </c>
      <c r="E30" s="27">
        <v>44937.04</v>
      </c>
      <c r="F30" s="37">
        <v>44937.04</v>
      </c>
      <c r="G30" s="71">
        <v>22468.52</v>
      </c>
      <c r="H30" s="27"/>
      <c r="I30" s="37"/>
      <c r="J30" s="70">
        <f>F30+I30</f>
        <v>44937.04</v>
      </c>
      <c r="K30" s="98">
        <f>G30</f>
        <v>22468.52</v>
      </c>
      <c r="L30" s="99">
        <v>0</v>
      </c>
    </row>
    <row r="31" spans="2:21" x14ac:dyDescent="0.2">
      <c r="B31" s="9" t="s">
        <v>19</v>
      </c>
      <c r="C31" s="15" t="s">
        <v>14</v>
      </c>
      <c r="D31" s="87" t="s">
        <v>20</v>
      </c>
      <c r="E31" s="27">
        <v>106270.92</v>
      </c>
      <c r="F31" s="37">
        <v>79703.19</v>
      </c>
      <c r="G31" s="113"/>
      <c r="H31" s="11"/>
      <c r="I31" s="11"/>
      <c r="J31" s="70">
        <f>F31+I31</f>
        <v>79703.19</v>
      </c>
      <c r="K31" s="11"/>
      <c r="L31" s="112">
        <f>E31-F31</f>
        <v>26567.729999999996</v>
      </c>
      <c r="M31" s="7" t="s">
        <v>4</v>
      </c>
      <c r="N31" s="7"/>
      <c r="O31" s="7"/>
      <c r="P31" s="7"/>
      <c r="Q31" s="7"/>
      <c r="R31" s="7"/>
      <c r="S31" s="7"/>
      <c r="T31" s="7"/>
      <c r="U31" s="7"/>
    </row>
    <row r="32" spans="2:21" x14ac:dyDescent="0.2">
      <c r="B32" s="100"/>
      <c r="C32" s="67"/>
      <c r="D32" s="101"/>
      <c r="E32" s="102"/>
      <c r="F32" s="103"/>
      <c r="G32" s="23"/>
      <c r="H32" s="13"/>
      <c r="I32" s="13"/>
      <c r="J32" s="104"/>
      <c r="K32" s="25"/>
      <c r="L32" s="25"/>
    </row>
    <row r="33" spans="2:12" ht="26.25" x14ac:dyDescent="0.2">
      <c r="B33" s="6" t="s">
        <v>11</v>
      </c>
      <c r="C33" s="6"/>
      <c r="D33" s="5"/>
      <c r="E33" s="13"/>
      <c r="K33" s="26"/>
      <c r="L33" s="26"/>
    </row>
    <row r="34" spans="2:12" s="7" customFormat="1" ht="12.75" customHeight="1" x14ac:dyDescent="0.2">
      <c r="B34" s="120" t="s">
        <v>5</v>
      </c>
      <c r="C34" s="120" t="s">
        <v>7</v>
      </c>
      <c r="D34" s="121" t="s">
        <v>26</v>
      </c>
      <c r="E34" s="122" t="s">
        <v>36</v>
      </c>
      <c r="F34" s="123" t="s">
        <v>47</v>
      </c>
      <c r="G34" s="110"/>
      <c r="H34" s="124" t="s">
        <v>3</v>
      </c>
      <c r="I34" s="117" t="s">
        <v>1</v>
      </c>
      <c r="J34" s="47"/>
      <c r="K34" s="110"/>
      <c r="L34" s="110"/>
    </row>
    <row r="35" spans="2:12" s="7" customFormat="1" ht="50.25" customHeight="1" x14ac:dyDescent="0.2">
      <c r="B35" s="120"/>
      <c r="C35" s="120"/>
      <c r="D35" s="121"/>
      <c r="E35" s="122"/>
      <c r="F35" s="123"/>
      <c r="G35" s="109" t="s">
        <v>48</v>
      </c>
      <c r="H35" s="125"/>
      <c r="I35" s="118"/>
      <c r="J35" s="59" t="s">
        <v>0</v>
      </c>
      <c r="K35" s="109" t="s">
        <v>2</v>
      </c>
      <c r="L35" s="80" t="s">
        <v>49</v>
      </c>
    </row>
    <row r="36" spans="2:12" s="7" customFormat="1" x14ac:dyDescent="0.2">
      <c r="B36" s="120"/>
      <c r="C36" s="120"/>
      <c r="D36" s="121"/>
      <c r="E36" s="122"/>
      <c r="F36" s="123"/>
      <c r="G36" s="111"/>
      <c r="H36" s="125"/>
      <c r="I36" s="119"/>
      <c r="J36" s="48" t="s">
        <v>37</v>
      </c>
      <c r="K36" s="111" t="s">
        <v>38</v>
      </c>
      <c r="L36" s="111"/>
    </row>
    <row r="37" spans="2:12" s="16" customFormat="1" x14ac:dyDescent="0.2">
      <c r="B37" s="17" t="s">
        <v>21</v>
      </c>
      <c r="C37" s="15" t="s">
        <v>14</v>
      </c>
      <c r="D37" s="87" t="s">
        <v>28</v>
      </c>
      <c r="E37" s="30">
        <v>36421.22</v>
      </c>
      <c r="F37" s="69">
        <v>36421.22</v>
      </c>
      <c r="G37" s="37"/>
      <c r="H37" s="18"/>
      <c r="I37" s="18"/>
      <c r="J37" s="70">
        <f>F37+I37</f>
        <v>36421.22</v>
      </c>
      <c r="K37" s="53"/>
      <c r="L37" s="53"/>
    </row>
    <row r="38" spans="2:12" s="16" customFormat="1" x14ac:dyDescent="0.2">
      <c r="B38" s="17" t="s">
        <v>21</v>
      </c>
      <c r="C38" s="15" t="s">
        <v>14</v>
      </c>
      <c r="D38" s="87" t="s">
        <v>29</v>
      </c>
      <c r="E38" s="30">
        <v>7790.44</v>
      </c>
      <c r="F38" s="69">
        <v>7790.44</v>
      </c>
      <c r="G38" s="49">
        <v>1298.3900000000001</v>
      </c>
      <c r="H38" s="18"/>
      <c r="I38" s="18"/>
      <c r="J38" s="70">
        <f>F38+I38</f>
        <v>7790.44</v>
      </c>
      <c r="K38" s="98">
        <f>G38</f>
        <v>1298.3900000000001</v>
      </c>
      <c r="L38" s="50">
        <v>0</v>
      </c>
    </row>
    <row r="39" spans="2:12" s="16" customFormat="1" x14ac:dyDescent="0.2">
      <c r="B39" s="21"/>
      <c r="C39" s="67"/>
      <c r="D39" s="61"/>
      <c r="E39" s="62"/>
      <c r="F39" s="63"/>
      <c r="G39" s="63"/>
      <c r="H39" s="64"/>
      <c r="I39" s="64"/>
      <c r="J39" s="65"/>
      <c r="K39" s="66"/>
      <c r="L39" s="66"/>
    </row>
    <row r="40" spans="2:12" s="16" customFormat="1" x14ac:dyDescent="0.2">
      <c r="B40" s="21"/>
      <c r="C40" s="67"/>
      <c r="D40" s="61"/>
      <c r="E40" s="62"/>
      <c r="F40" s="63"/>
      <c r="G40" s="63"/>
      <c r="H40" s="64"/>
      <c r="I40" s="64"/>
      <c r="J40" s="65"/>
      <c r="K40" s="66"/>
      <c r="L40" s="66"/>
    </row>
    <row r="41" spans="2:12" ht="26.25" x14ac:dyDescent="0.2">
      <c r="B41" s="3" t="s">
        <v>39</v>
      </c>
      <c r="C41" s="4"/>
      <c r="D41" s="5"/>
      <c r="E41" s="13"/>
      <c r="K41" s="26"/>
      <c r="L41" s="26"/>
    </row>
    <row r="42" spans="2:12" ht="12.75" customHeight="1" x14ac:dyDescent="0.2">
      <c r="B42" s="120" t="s">
        <v>5</v>
      </c>
      <c r="C42" s="120" t="s">
        <v>7</v>
      </c>
      <c r="D42" s="121" t="s">
        <v>26</v>
      </c>
      <c r="E42" s="122" t="s">
        <v>36</v>
      </c>
      <c r="F42" s="123" t="s">
        <v>47</v>
      </c>
      <c r="G42" s="110"/>
      <c r="H42" s="124" t="s">
        <v>3</v>
      </c>
      <c r="I42" s="117" t="s">
        <v>1</v>
      </c>
      <c r="J42" s="47"/>
      <c r="K42" s="110"/>
      <c r="L42" s="110"/>
    </row>
    <row r="43" spans="2:12" ht="48.75" customHeight="1" x14ac:dyDescent="0.2">
      <c r="B43" s="120"/>
      <c r="C43" s="120"/>
      <c r="D43" s="121"/>
      <c r="E43" s="122"/>
      <c r="F43" s="123"/>
      <c r="G43" s="109" t="s">
        <v>48</v>
      </c>
      <c r="H43" s="125"/>
      <c r="I43" s="118"/>
      <c r="J43" s="59" t="s">
        <v>0</v>
      </c>
      <c r="K43" s="109" t="s">
        <v>2</v>
      </c>
      <c r="L43" s="80" t="s">
        <v>49</v>
      </c>
    </row>
    <row r="44" spans="2:12" x14ac:dyDescent="0.2">
      <c r="B44" s="120"/>
      <c r="C44" s="120"/>
      <c r="D44" s="121"/>
      <c r="E44" s="122"/>
      <c r="F44" s="123"/>
      <c r="G44" s="111"/>
      <c r="H44" s="125"/>
      <c r="I44" s="119"/>
      <c r="J44" s="48" t="s">
        <v>37</v>
      </c>
      <c r="K44" s="111" t="s">
        <v>38</v>
      </c>
      <c r="L44" s="111"/>
    </row>
    <row r="45" spans="2:12" s="7" customFormat="1" ht="17.25" customHeight="1" x14ac:dyDescent="0.2">
      <c r="B45" s="68" t="s">
        <v>41</v>
      </c>
      <c r="C45" s="14" t="s">
        <v>8</v>
      </c>
      <c r="D45" s="91" t="s">
        <v>40</v>
      </c>
      <c r="E45" s="27">
        <v>125454.42</v>
      </c>
      <c r="F45" s="114">
        <v>125454.42</v>
      </c>
      <c r="G45" s="27"/>
      <c r="H45" s="18"/>
      <c r="I45" s="18"/>
      <c r="J45" s="70">
        <f>F45+I45</f>
        <v>125454.42</v>
      </c>
      <c r="K45" s="98">
        <f>G45</f>
        <v>0</v>
      </c>
      <c r="L45" s="96"/>
    </row>
    <row r="46" spans="2:12" s="7" customFormat="1" ht="24" x14ac:dyDescent="0.2">
      <c r="B46" s="78" t="s">
        <v>42</v>
      </c>
      <c r="C46" s="76" t="s">
        <v>14</v>
      </c>
      <c r="D46" s="89" t="s">
        <v>43</v>
      </c>
      <c r="E46" s="105">
        <v>107325</v>
      </c>
      <c r="F46" s="83">
        <v>107325</v>
      </c>
      <c r="G46" s="84"/>
      <c r="H46" s="83">
        <v>4304</v>
      </c>
      <c r="I46" s="106">
        <v>4304</v>
      </c>
      <c r="J46" s="106">
        <f>F46+I46</f>
        <v>111629</v>
      </c>
      <c r="K46" s="107">
        <f>G46</f>
        <v>0</v>
      </c>
      <c r="L46" s="77"/>
    </row>
    <row r="47" spans="2:12" s="7" customFormat="1" x14ac:dyDescent="0.2">
      <c r="B47" s="4"/>
      <c r="C47" s="4"/>
      <c r="D47" s="1"/>
      <c r="E47" s="13"/>
      <c r="F47" s="8"/>
      <c r="G47" s="8"/>
      <c r="H47"/>
      <c r="I47"/>
      <c r="J47"/>
      <c r="K47" s="26"/>
      <c r="L47" s="26"/>
    </row>
    <row r="48" spans="2:12" ht="26.25" x14ac:dyDescent="0.2">
      <c r="B48" s="6" t="s">
        <v>12</v>
      </c>
      <c r="C48" s="6"/>
      <c r="D48" s="5"/>
      <c r="E48" s="13"/>
      <c r="K48" s="26"/>
      <c r="L48" s="26"/>
    </row>
    <row r="49" spans="2:44" ht="9.75" customHeight="1" x14ac:dyDescent="0.2">
      <c r="B49" s="120" t="s">
        <v>5</v>
      </c>
      <c r="C49" s="120" t="s">
        <v>7</v>
      </c>
      <c r="D49" s="121" t="s">
        <v>26</v>
      </c>
      <c r="E49" s="122" t="s">
        <v>36</v>
      </c>
      <c r="F49" s="123" t="s">
        <v>47</v>
      </c>
      <c r="G49" s="110"/>
      <c r="H49" s="124" t="s">
        <v>3</v>
      </c>
      <c r="I49" s="117" t="s">
        <v>1</v>
      </c>
      <c r="J49" s="47"/>
      <c r="K49" s="110"/>
      <c r="L49" s="110"/>
    </row>
    <row r="50" spans="2:44" ht="50.25" customHeight="1" x14ac:dyDescent="0.2">
      <c r="B50" s="120"/>
      <c r="C50" s="120"/>
      <c r="D50" s="121"/>
      <c r="E50" s="122"/>
      <c r="F50" s="123"/>
      <c r="G50" s="109" t="s">
        <v>48</v>
      </c>
      <c r="H50" s="125"/>
      <c r="I50" s="118"/>
      <c r="J50" s="59" t="s">
        <v>0</v>
      </c>
      <c r="K50" s="109" t="s">
        <v>2</v>
      </c>
      <c r="L50" s="80" t="s">
        <v>49</v>
      </c>
    </row>
    <row r="51" spans="2:44" x14ac:dyDescent="0.2">
      <c r="B51" s="120"/>
      <c r="C51" s="120"/>
      <c r="D51" s="121"/>
      <c r="E51" s="122"/>
      <c r="F51" s="123"/>
      <c r="G51" s="111"/>
      <c r="H51" s="125"/>
      <c r="I51" s="119"/>
      <c r="J51" s="48" t="s">
        <v>37</v>
      </c>
      <c r="K51" s="111" t="s">
        <v>38</v>
      </c>
      <c r="L51" s="111"/>
    </row>
    <row r="52" spans="2:44" x14ac:dyDescent="0.2">
      <c r="B52" s="9" t="s">
        <v>31</v>
      </c>
      <c r="C52" s="19" t="s">
        <v>14</v>
      </c>
      <c r="D52" s="93" t="s">
        <v>22</v>
      </c>
      <c r="E52" s="27">
        <v>49518.78</v>
      </c>
      <c r="F52" s="85">
        <v>49518.78</v>
      </c>
      <c r="G52" s="20"/>
      <c r="H52" s="18"/>
      <c r="I52" s="18"/>
      <c r="J52" s="70">
        <f>F52+H52</f>
        <v>49518.78</v>
      </c>
      <c r="K52" s="18"/>
      <c r="L52" s="18"/>
    </row>
    <row r="53" spans="2:44" x14ac:dyDescent="0.2">
      <c r="B53" s="4"/>
      <c r="C53" s="4"/>
      <c r="D53" s="5"/>
      <c r="E53" s="52"/>
      <c r="K53" s="55"/>
      <c r="L53" s="55"/>
    </row>
    <row r="54" spans="2:44" x14ac:dyDescent="0.2">
      <c r="E54" s="31"/>
      <c r="F54" s="32"/>
      <c r="G54" s="32"/>
      <c r="H54" s="94"/>
      <c r="I54" s="32"/>
      <c r="J54" s="32"/>
      <c r="K54" s="32"/>
      <c r="L54" s="32"/>
    </row>
    <row r="56" spans="2:44" s="8" customFormat="1" x14ac:dyDescent="0.2">
      <c r="B56" s="2"/>
      <c r="C56" s="2"/>
      <c r="D56" s="1"/>
      <c r="E56" s="12"/>
      <c r="H56"/>
      <c r="I56"/>
      <c r="J56" s="28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</row>
    <row r="57" spans="2:44" x14ac:dyDescent="0.2">
      <c r="F57" s="29"/>
      <c r="I57" s="28"/>
      <c r="J57" s="28"/>
    </row>
    <row r="59" spans="2:44" x14ac:dyDescent="0.2">
      <c r="J59" s="57"/>
    </row>
    <row r="60" spans="2:44" x14ac:dyDescent="0.2">
      <c r="F60" s="29"/>
      <c r="J60" s="28"/>
    </row>
  </sheetData>
  <mergeCells count="50">
    <mergeCell ref="B42:B44"/>
    <mergeCell ref="C42:C44"/>
    <mergeCell ref="D42:D44"/>
    <mergeCell ref="E42:E44"/>
    <mergeCell ref="F42:F44"/>
    <mergeCell ref="I34:I36"/>
    <mergeCell ref="B49:B51"/>
    <mergeCell ref="C49:C51"/>
    <mergeCell ref="D49:D51"/>
    <mergeCell ref="E49:E51"/>
    <mergeCell ref="F49:F51"/>
    <mergeCell ref="H49:H51"/>
    <mergeCell ref="I49:I51"/>
    <mergeCell ref="B34:B36"/>
    <mergeCell ref="C34:C36"/>
    <mergeCell ref="D34:D36"/>
    <mergeCell ref="E34:E36"/>
    <mergeCell ref="F34:F36"/>
    <mergeCell ref="H34:H36"/>
    <mergeCell ref="H42:H44"/>
    <mergeCell ref="I42:I44"/>
    <mergeCell ref="H26:H28"/>
    <mergeCell ref="I26:I28"/>
    <mergeCell ref="B20:B22"/>
    <mergeCell ref="C20:C22"/>
    <mergeCell ref="D20:D22"/>
    <mergeCell ref="E20:E22"/>
    <mergeCell ref="F20:F22"/>
    <mergeCell ref="H20:H22"/>
    <mergeCell ref="B26:B28"/>
    <mergeCell ref="C26:C28"/>
    <mergeCell ref="D26:D28"/>
    <mergeCell ref="E26:E28"/>
    <mergeCell ref="F26:F28"/>
    <mergeCell ref="I20:I22"/>
    <mergeCell ref="M10:P10"/>
    <mergeCell ref="I3:I5"/>
    <mergeCell ref="B14:B16"/>
    <mergeCell ref="C14:C16"/>
    <mergeCell ref="D14:D16"/>
    <mergeCell ref="E14:E16"/>
    <mergeCell ref="F14:F16"/>
    <mergeCell ref="H14:H16"/>
    <mergeCell ref="I14:I16"/>
    <mergeCell ref="B3:B5"/>
    <mergeCell ref="C3:C5"/>
    <mergeCell ref="D3:D5"/>
    <mergeCell ref="E3:E5"/>
    <mergeCell ref="F3:F5"/>
    <mergeCell ref="H3:H5"/>
  </mergeCells>
  <phoneticPr fontId="23" type="noConversion"/>
  <printOptions horizontalCentered="1"/>
  <pageMargins left="0.23622047244094491" right="0.23622047244094491" top="0.55118110236220474" bottom="0.55118110236220474" header="0.31496062992125984" footer="0.31496062992125984"/>
  <pageSetup paperSize="9" orientation="landscape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"/>
  <sheetViews>
    <sheetView workbookViewId="0">
      <selection activeCell="K20" activeCellId="2" sqref="J48 N14 K20"/>
    </sheetView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Sit.ne al 31.12.2019</vt:lpstr>
      <vt:lpstr>Foglio3</vt:lpstr>
      <vt:lpstr>'Sit.ne al 31.12.2019'!Area_stampa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Giancarlo Di Meglio</dc:creator>
  <cp:lastModifiedBy>Caterina Rollo</cp:lastModifiedBy>
  <cp:lastPrinted>2014-01-27T12:16:13Z</cp:lastPrinted>
  <dcterms:created xsi:type="dcterms:W3CDTF">2005-04-04T18:37:34Z</dcterms:created>
  <dcterms:modified xsi:type="dcterms:W3CDTF">2020-07-22T13:18:03Z</dcterms:modified>
</cp:coreProperties>
</file>