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aturno\Direzione\Div06\Beni_strumentali\PROGETTAZIONE\PROCEDURE\Sabatini ITD\CIRCOLARE\Circolare proroghe Covid19\"/>
    </mc:Choice>
  </mc:AlternateContent>
  <bookViews>
    <workbookView xWindow="0" yWindow="0" windowWidth="20490" windowHeight="7020"/>
  </bookViews>
  <sheets>
    <sheet name="FoglioCalcoloTermin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3" i="1"/>
  <c r="C3" i="1" l="1"/>
  <c r="E3" i="1" s="1"/>
  <c r="D3" i="1" l="1"/>
</calcChain>
</file>

<file path=xl/sharedStrings.xml><?xml version="1.0" encoding="utf-8"?>
<sst xmlns="http://schemas.openxmlformats.org/spreadsheetml/2006/main" count="9" uniqueCount="9">
  <si>
    <t>DATA ADOZIONE DECRETO CONCESSIONE</t>
  </si>
  <si>
    <t>FATTISPECIE</t>
  </si>
  <si>
    <t>TERMINE ULTIMO
 PER CONCLUSIONE INVESTIMENTO</t>
  </si>
  <si>
    <t>TERMINE ULTIMO
 PER TRASMISSIONE DUI</t>
  </si>
  <si>
    <t>TERMINE ULTIMO
 PER TRASMISSIONE RU</t>
  </si>
  <si>
    <t xml:space="preserve">CALCOLO DEI TERMINI PER LA CONCLUSIONE DELL'INVESTIMENTO E PER LA TRASMISSIONE DELLA DICHIARAZIONE DI ULTIMAZIONE DELL'INVESTIMENTO (DUI) E DELLA RICHIESTA UNICA DI EROGAZIONE DEL CONTRIBUTO (RU) ALLA LUCE DELLE MODIFICHE INTRODOTTE DALLA CIRCOLARE 29 APRILE 2020, N. 127757 </t>
  </si>
  <si>
    <t xml:space="preserve">CALCOLO DEI TERMINI PER LA STIPULA DEL CONTRATTO DI FINANZIAMENTO ALLA LUCE DELLE MODIFICHE INTRODOTTE DALLA CIRCOLARE 29 APRILE 2020, N. 127757 </t>
  </si>
  <si>
    <t>DATA STIPULA CONTRATTO DI FINANZIAMENTO</t>
  </si>
  <si>
    <t>TERMINE ULTIMO PER LA STIPULA DEL CONTRATTO DI FINANZIAMENTO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</si>
</sst>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/>
    <xf numFmtId="14" fontId="0" fillId="0" borderId="0" xfId="0" applyNumberFormat="1" applyFill="1" applyBorder="1" applyAlignment="1"/>
    <xf numFmtId="14" fontId="0" fillId="0" borderId="0" xfId="0" applyNumberFormat="1" applyFill="1" applyBorder="1"/>
    <xf numFmtId="0" fontId="1" fillId="0" borderId="0" xfId="0" applyFont="1" applyFill="1" applyBorder="1" applyAlignment="1">
      <alignment wrapText="1"/>
    </xf>
    <xf numFmtId="0" fontId="0" fillId="0" borderId="0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A3" sqref="A3"/>
    </sheetView>
  </sheetViews>
  <sheetFormatPr defaultRowHeight="15" x14ac:dyDescent="0.25"/>
  <cols>
    <col min="1" max="1" width="17.28515625" customWidth="1"/>
    <col min="2" max="2" width="44.5703125" customWidth="1"/>
    <col min="3" max="3" width="32" customWidth="1"/>
    <col min="4" max="4" width="30" customWidth="1"/>
    <col min="5" max="5" width="25.7109375" customWidth="1"/>
    <col min="8" max="9" width="10.7109375" hidden="1" customWidth="1"/>
    <col min="10" max="10" width="0" hidden="1" customWidth="1"/>
  </cols>
  <sheetData>
    <row r="1" spans="1:9" ht="54" customHeight="1" x14ac:dyDescent="0.25">
      <c r="A1" s="14" t="s">
        <v>5</v>
      </c>
      <c r="B1" s="14"/>
      <c r="C1" s="14"/>
      <c r="D1" s="14"/>
      <c r="E1" s="14"/>
      <c r="H1" s="1">
        <v>43518</v>
      </c>
      <c r="I1" s="1">
        <v>43967</v>
      </c>
    </row>
    <row r="2" spans="1:9" ht="45" x14ac:dyDescent="0.25">
      <c r="A2" s="12" t="s">
        <v>7</v>
      </c>
      <c r="B2" s="11" t="s">
        <v>1</v>
      </c>
      <c r="C2" s="12" t="s">
        <v>2</v>
      </c>
      <c r="D2" s="12" t="s">
        <v>3</v>
      </c>
      <c r="E2" s="12" t="s">
        <v>4</v>
      </c>
      <c r="H2" s="1">
        <v>43458</v>
      </c>
      <c r="I2" s="1">
        <v>43519</v>
      </c>
    </row>
    <row r="3" spans="1:9" x14ac:dyDescent="0.25">
      <c r="A3" s="13">
        <v>43519</v>
      </c>
      <c r="B3" s="10" t="str">
        <f>IF(AND(A3&gt;H1,A3&lt;I1),"PROROGA 6 MESI",IF(AND(A3&gt;H2,A3&lt;I2),"SOSPENSIONE TERMINI AMMINISTRATIVI DUI/RU",IF(AND(A3&gt;H4,A3&lt;H2+1),"SOSPENSIONE TERMINI AMMINISTRATIVI RU","NO SOSPENSIONI/PROROGHE")))</f>
        <v>PROROGA 6 MESI</v>
      </c>
      <c r="C3" s="9">
        <f>IF($A3="","",IF($B3="PROROGA 6 MESI",EDATE(A3,18),EDATE(A3,12)))</f>
        <v>44066</v>
      </c>
      <c r="D3" s="9">
        <f>IF($A3="","",IF($B3="PROROGA 6 MESI",EDATE($A3,18)+60,IF($B3="SOSPENSIONE TERMINI AMMINISTRATIVI DUI/RU",$C3+60-H3+I3+1,$C3+60)))</f>
        <v>44126</v>
      </c>
      <c r="E3" s="9">
        <f>IF($A3="","",IF($B3="PROROGA 6 MESI",EDATE($A3,18)+120,IF(OR($B3="SOSPENSIONE TERMINI AMMINISTRATIVI RU",$B3="SOSPENSIONE TERMINI AMMINISTRATIVI DUI/RU"),$C3+120-H3+I3+1,$C3+120)))</f>
        <v>44186</v>
      </c>
      <c r="H3" s="1">
        <v>43884</v>
      </c>
      <c r="I3" s="1">
        <v>43966</v>
      </c>
    </row>
    <row r="4" spans="1:9" x14ac:dyDescent="0.25">
      <c r="H4" s="1">
        <v>43398</v>
      </c>
      <c r="I4" s="1">
        <v>43519</v>
      </c>
    </row>
    <row r="5" spans="1:9" x14ac:dyDescent="0.25">
      <c r="A5" s="3"/>
      <c r="B5" s="3"/>
      <c r="C5" s="3"/>
      <c r="D5" s="3"/>
      <c r="H5" s="1">
        <v>43830</v>
      </c>
      <c r="I5" s="1">
        <v>43862</v>
      </c>
    </row>
    <row r="6" spans="1:9" x14ac:dyDescent="0.25">
      <c r="A6" s="3"/>
      <c r="B6" s="3"/>
      <c r="C6" s="3"/>
      <c r="D6" s="3"/>
      <c r="H6" s="1">
        <v>43861</v>
      </c>
      <c r="I6" s="1">
        <v>43884</v>
      </c>
    </row>
    <row r="7" spans="1:9" ht="53.25" customHeight="1" x14ac:dyDescent="0.25">
      <c r="A7" s="14" t="s">
        <v>6</v>
      </c>
      <c r="B7" s="14"/>
      <c r="C7" s="7"/>
      <c r="D7" s="7"/>
      <c r="E7" s="2"/>
      <c r="H7" s="1">
        <v>43883</v>
      </c>
      <c r="I7" s="1">
        <v>43967</v>
      </c>
    </row>
    <row r="8" spans="1:9" ht="45" x14ac:dyDescent="0.25">
      <c r="A8" s="12" t="s">
        <v>0</v>
      </c>
      <c r="B8" s="12" t="s">
        <v>8</v>
      </c>
      <c r="C8" s="8"/>
      <c r="D8" s="3"/>
      <c r="E8" s="3"/>
      <c r="H8" s="1">
        <v>43890</v>
      </c>
      <c r="I8" s="1">
        <v>43921</v>
      </c>
    </row>
    <row r="9" spans="1:9" x14ac:dyDescent="0.25">
      <c r="A9" s="13">
        <v>43850</v>
      </c>
      <c r="B9" s="9">
        <f>IF($A9="","",IF(AND($A9&gt;$H$5,$A9&lt;$I$5),H8-H3+I3+1,IF(AND($A9&gt;$H$6,$A9&lt;$I$6),I8-H3+I3+1,IF(AND($A9&gt;$H$7,$A9&lt;$I$7),"30/06/2020",EOMONTH(A9,1)))))</f>
        <v>43973</v>
      </c>
      <c r="D9" s="6"/>
      <c r="E9" s="3"/>
    </row>
    <row r="10" spans="1:9" x14ac:dyDescent="0.25">
      <c r="A10" s="3"/>
      <c r="B10" s="3"/>
      <c r="C10" s="3"/>
      <c r="D10" s="3"/>
    </row>
    <row r="11" spans="1:9" x14ac:dyDescent="0.25">
      <c r="A11" s="3"/>
      <c r="B11" s="3"/>
      <c r="C11" s="3"/>
      <c r="D11" s="3"/>
    </row>
    <row r="12" spans="1:9" x14ac:dyDescent="0.25">
      <c r="A12" s="3"/>
      <c r="B12" s="3"/>
      <c r="C12" s="3"/>
      <c r="D12" s="3"/>
    </row>
    <row r="13" spans="1:9" ht="37.5" customHeight="1" x14ac:dyDescent="0.25">
      <c r="A13" s="7"/>
      <c r="B13" s="7"/>
      <c r="C13" s="7"/>
      <c r="D13" s="7"/>
      <c r="E13" s="2"/>
    </row>
    <row r="14" spans="1:9" x14ac:dyDescent="0.25">
      <c r="A14" s="3"/>
      <c r="B14" s="3"/>
      <c r="C14" s="3"/>
      <c r="D14" s="3"/>
      <c r="E14" s="3"/>
    </row>
    <row r="15" spans="1:9" x14ac:dyDescent="0.25">
      <c r="A15" s="6"/>
      <c r="B15" s="6"/>
      <c r="C15" s="6"/>
      <c r="D15" s="6"/>
      <c r="E15" s="3"/>
    </row>
    <row r="16" spans="1:9" x14ac:dyDescent="0.25">
      <c r="A16" s="3"/>
      <c r="B16" s="3"/>
      <c r="C16" s="3"/>
      <c r="D16" s="3"/>
    </row>
    <row r="19" spans="4:5" ht="30" customHeight="1" x14ac:dyDescent="0.25">
      <c r="D19" s="2"/>
      <c r="E19" s="2"/>
    </row>
    <row r="20" spans="4:5" x14ac:dyDescent="0.25">
      <c r="D20" s="4"/>
      <c r="E20" s="4"/>
    </row>
    <row r="21" spans="4:5" x14ac:dyDescent="0.25">
      <c r="D21" s="5"/>
      <c r="E21" s="5"/>
    </row>
  </sheetData>
  <sheetProtection algorithmName="SHA-512" hashValue="XSV+6MZuNEg6NJ2sV8o1oVMKU28CUskfY2trZkMFF5eLUV8HQf5WGt/YCZJ4zkTKH/rJKQSqKsW2HRVH8hviDQ==" saltValue="ufmFcJDd2msVG0k1L5YFMg==" spinCount="100000" sheet="1" objects="1" scenarios="1" selectLockedCells="1"/>
  <mergeCells count="2">
    <mergeCell ref="A1:E1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FoglioCalcoloTermini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2020-05-04T13:29:45Z</dcterms:created>
  <dcterms:modified xsi:type="dcterms:W3CDTF">2020-05-12T10:26:14Z</dcterms:modified>
</cp:coreProperties>
</file>